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шин" sheetId="1" state="visible" r:id="rId1"/>
    <sheet xmlns:r="http://schemas.openxmlformats.org/officeDocument/2006/relationships" name="Как пользоваться" sheetId="2" state="visible" r:id="rId2"/>
    <sheet xmlns:r="http://schemas.openxmlformats.org/officeDocument/2006/relationships" name="Где Excel заканчивается" sheetId="3" state="visible" r:id="rId3"/>
  </sheets>
  <definedNames>
    <definedName name="_xlnm.Print_Titles" localSheetId="0">'Журнал шин'!$8:$8</definedName>
    <definedName name="_xlnm.Print_Area" localSheetId="0">'Журнал шин'!$A$4:$Q$130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 &quot;Р&quot;"/>
  </numFmts>
  <fonts count="14">
    <font>
      <name val="Calibri"/>
      <family val="2"/>
      <color theme="1"/>
      <sz val="11"/>
      <scheme val="minor"/>
    </font>
    <font>
      <name val="Arial"/>
      <b val="1"/>
      <color rgb="000F1F2E"/>
      <sz val="18"/>
    </font>
    <font>
      <name val="Arial"/>
      <color rgb="005B6B7B"/>
      <sz val="11"/>
    </font>
    <font>
      <name val="Arial"/>
      <b val="1"/>
      <color rgb="002563EB"/>
      <sz val="10"/>
      <u val="single"/>
    </font>
    <font>
      <name val="Arial"/>
      <b val="1"/>
      <color rgb="002563EB"/>
      <sz val="11"/>
    </font>
    <font>
      <name val="Arial"/>
      <b val="1"/>
      <color rgb="00FFFFFF"/>
      <sz val="11"/>
    </font>
    <font>
      <name val="Arial"/>
      <i val="1"/>
      <color rgb="008B98A5"/>
      <sz val="11"/>
    </font>
    <font>
      <name val="Arial"/>
      <color rgb="000F1F2E"/>
      <sz val="11"/>
    </font>
    <font>
      <name val="Arial"/>
      <i val="1"/>
      <color rgb="008B98A5"/>
      <sz val="10"/>
    </font>
    <font>
      <name val="Arial"/>
      <color rgb="002563EB"/>
      <sz val="11"/>
      <u val="single"/>
    </font>
    <font>
      <name val="Arial"/>
      <b val="1"/>
      <color rgb="000F1F2E"/>
      <sz val="11"/>
    </font>
    <font>
      <name val="Arial"/>
      <color rgb="0022364A"/>
      <sz val="11"/>
    </font>
    <font>
      <name val="Arial"/>
      <b val="1"/>
      <color rgb="000F1F2E"/>
      <sz val="13"/>
    </font>
    <font>
      <name val="Arial"/>
      <b val="1"/>
      <color rgb="002563EB"/>
      <sz val="12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F1F2E"/>
      </patternFill>
    </fill>
    <fill>
      <patternFill patternType="solid">
        <fgColor rgb="00F6F8FA"/>
      </patternFill>
    </fill>
  </fills>
  <borders count="6">
    <border>
      <left/>
      <right/>
      <top/>
      <bottom/>
      <diagonal/>
    </border>
    <border>
      <left style="thin">
        <color rgb="00E8ECF0"/>
      </left>
      <right style="thin">
        <color rgb="00E8ECF0"/>
      </right>
      <top style="thin">
        <color rgb="00E8ECF0"/>
      </top>
      <bottom style="thin">
        <color rgb="00E8ECF0"/>
      </bottom>
    </border>
    <border>
      <left/>
      <right/>
      <top style="thin">
        <color rgb="00E8ECF0"/>
      </top>
      <bottom/>
      <diagonal/>
    </border>
    <border>
      <left/>
      <right style="thin">
        <color rgb="00E8ECF0"/>
      </right>
      <top style="thin">
        <color rgb="00E8ECF0"/>
      </top>
      <bottom/>
      <diagonal/>
    </border>
    <border>
      <left/>
      <right/>
      <top style="thin">
        <color rgb="00E8ECF0"/>
      </top>
      <bottom style="thin">
        <color rgb="00E8ECF0"/>
      </bottom>
      <diagonal/>
    </border>
    <border>
      <left/>
      <right style="thin">
        <color rgb="00E8ECF0"/>
      </right>
      <top style="thin">
        <color rgb="00E8ECF0"/>
      </top>
      <bottom style="thin">
        <color rgb="00E8ECF0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left" vertical="center" wrapText="1"/>
    </xf>
    <xf numFmtId="165" fontId="6" fillId="0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164" fontId="6" fillId="4" borderId="1" applyAlignment="1" pivotButton="0" quotePrefix="0" xfId="0">
      <alignment horizontal="left" vertical="center" wrapText="1"/>
    </xf>
    <xf numFmtId="165" fontId="6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 wrapText="1"/>
    </xf>
    <xf numFmtId="164" fontId="7" fillId="4" borderId="1" applyAlignment="1" pivotButton="0" quotePrefix="0" xfId="0">
      <alignment horizontal="left" vertical="center" wrapText="1"/>
    </xf>
    <xf numFmtId="165" fontId="7" fillId="4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left" vertical="center" wrapText="1"/>
    </xf>
    <xf numFmtId="165" fontId="7" fillId="0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left" vertical="center" wrapText="1"/>
    </xf>
    <xf numFmtId="0" fontId="11" fillId="4" borderId="1" applyAlignment="1" pivotButton="0" quotePrefix="0" xfId="0">
      <alignment horizontal="left" vertical="center" wrapText="1"/>
    </xf>
    <xf numFmtId="0" fontId="12" fillId="0" borderId="0" pivotButton="0" quotePrefix="0" xfId="0"/>
    <xf numFmtId="1" fontId="4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5" fontId="13" fillId="4" borderId="1" applyAlignment="1" pivotButton="0" quotePrefix="0" xfId="0">
      <alignment horizontal="center" vertical="center"/>
    </xf>
    <xf numFmtId="166" fontId="13" fillId="4" borderId="1" applyAlignment="1" pivotButton="0" quotePrefix="0" xfId="0">
      <alignment horizontal="center" vertical="center"/>
    </xf>
    <xf numFmtId="164" fontId="13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112395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25</row>
      <rowOff>0</rowOff>
    </from>
    <ext cx="1847850" cy="4000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25</row>
      <rowOff>0</rowOff>
    </from>
    <ext cx="1847850" cy="4000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25</row>
      <rowOff>0</rowOff>
    </from>
    <ext cx="1143000" cy="11430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ortovoy.com/shablony/zhurnal-ucheta-shin/?utm_source=template&amp;utm_medium=xlsx&amp;utm_campaign=zhurnal-ucheta-shin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zhurnal-ucheta-shin&amp;utm_content=howto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zhurnal-ucheta-shin&amp;utm_content=promo-sheet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30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1" customWidth="1" min="3" max="3"/>
    <col width="18" customWidth="1" min="4" max="4"/>
    <col width="13" customWidth="1" min="5" max="5"/>
    <col width="14" customWidth="1" min="6" max="6"/>
    <col width="13" customWidth="1" min="7" max="7"/>
    <col width="11" customWidth="1" min="8" max="8"/>
    <col width="13" customWidth="1" min="9" max="9"/>
    <col width="11" customWidth="1" min="10" max="10"/>
    <col width="13" customWidth="1" min="11" max="11"/>
    <col width="6" customWidth="1" min="12" max="12"/>
    <col width="11" customWidth="1" min="13" max="13"/>
    <col width="11" customWidth="1" min="14" max="14"/>
    <col width="10" customWidth="1" min="15" max="15"/>
    <col width="16" customWidth="1" min="16" max="16"/>
    <col width="14" customWidth="1" min="17" max="17"/>
  </cols>
  <sheetData>
    <row r="1" ht="26" customHeight="1">
      <c r="A1" s="1" t="inlineStr">
        <is>
          <t>Журнал учёта шин</t>
        </is>
      </c>
    </row>
    <row r="2" ht="18" customHeight="1">
      <c r="A2" s="2" t="inlineStr">
        <is>
          <t>Одна строка — период работы шины на одной позиции. Пробег шины считается формулами по показаниям счётчика машины.</t>
        </is>
      </c>
    </row>
    <row r="3" ht="28" customHeight="1">
      <c r="A3" s="3" t="inlineStr">
        <is>
          <t>Замену шины можно сказать голосом: запись с пробегом и фото встаёт в ленту машины. Бортовой — бесплатно</t>
        </is>
      </c>
    </row>
    <row r="4" ht="20" customHeight="1">
      <c r="A4" s="4" t="inlineStr">
        <is>
          <t>Организация / подразделение</t>
        </is>
      </c>
      <c r="C4" s="5" t="n"/>
      <c r="D4" s="6" t="n"/>
      <c r="E4" s="6" t="n"/>
      <c r="F4" s="7" t="n"/>
    </row>
    <row r="5" ht="20" customHeight="1">
      <c r="A5" s="4" t="inlineStr">
        <is>
          <t>Ответственный за шины (ФИО)</t>
        </is>
      </c>
      <c r="C5" s="5" t="n"/>
      <c r="D5" s="6" t="n"/>
      <c r="E5" s="6" t="n"/>
      <c r="F5" s="7" t="n"/>
    </row>
    <row r="6" ht="20" customHeight="1">
      <c r="A6" s="4" t="inlineStr">
        <is>
          <t>Год</t>
        </is>
      </c>
      <c r="C6" s="5" t="n"/>
      <c r="D6" s="6" t="n"/>
      <c r="E6" s="6" t="n"/>
      <c r="F6" s="7" t="n"/>
    </row>
    <row r="7">
      <c r="A7" s="8" t="inlineStr">
        <is>
          <t>Серые строки — пример. Впишите свои данные поверх.</t>
        </is>
      </c>
    </row>
    <row r="8" ht="44" customHeight="1">
      <c r="A8" s="9" t="inlineStr">
        <is>
          <t>№</t>
        </is>
      </c>
      <c r="B8" s="9" t="inlineStr">
        <is>
          <t>Машина (марка, гос. / инв. №)</t>
        </is>
      </c>
      <c r="C8" s="9" t="inlineStr">
        <is>
          <t>Позиция колеса</t>
        </is>
      </c>
      <c r="D8" s="9" t="inlineStr">
        <is>
          <t>Шина: марка, модель</t>
        </is>
      </c>
      <c r="E8" s="9" t="inlineStr">
        <is>
          <t>Размер</t>
        </is>
      </c>
      <c r="F8" s="9" t="inlineStr">
        <is>
          <t>Серийный № шины</t>
        </is>
      </c>
      <c r="G8" s="9" t="inlineStr">
        <is>
          <t>Операция</t>
        </is>
      </c>
      <c r="H8" s="9" t="inlineStr">
        <is>
          <t>Дата установки</t>
        </is>
      </c>
      <c r="I8" s="9" t="inlineStr">
        <is>
          <t>Счётчик машины при установке</t>
        </is>
      </c>
      <c r="J8" s="9" t="inlineStr">
        <is>
          <t>Дата снятия</t>
        </is>
      </c>
      <c r="K8" s="9" t="inlineStr">
        <is>
          <t>Счётчик машины при снятии</t>
        </is>
      </c>
      <c r="L8" s="9" t="inlineStr">
        <is>
          <t>Ед.</t>
        </is>
      </c>
      <c r="M8" s="9" t="inlineStr">
        <is>
          <t>Пробег шины на этой позиции</t>
        </is>
      </c>
      <c r="N8" s="9" t="inlineStr">
        <is>
          <t>Пробег шины всего</t>
        </is>
      </c>
      <c r="O8" s="9" t="inlineStr">
        <is>
          <t>Протектор (остаток), мм</t>
        </is>
      </c>
      <c r="P8" s="9" t="inlineStr">
        <is>
          <t>Причина снятия</t>
        </is>
      </c>
      <c r="Q8" s="9" t="inlineStr">
        <is>
          <t>Кто ставил (ФИО)</t>
        </is>
      </c>
    </row>
    <row r="9" ht="20" customHeight="1">
      <c r="A9" s="10">
        <f>IF($B9="","",ROW()-8)</f>
        <v/>
      </c>
      <c r="B9" s="11" t="inlineStr">
        <is>
          <t>КамАЗ 65115 А123ВС</t>
        </is>
      </c>
      <c r="C9" s="10" t="inlineStr">
        <is>
          <t>ПЛ</t>
        </is>
      </c>
      <c r="D9" s="11" t="inlineStr">
        <is>
          <t>Кама NF 702</t>
        </is>
      </c>
      <c r="E9" s="11" t="inlineStr">
        <is>
          <t>315/80 R22.5</t>
        </is>
      </c>
      <c r="F9" s="11" t="inlineStr">
        <is>
          <t>K2104577</t>
        </is>
      </c>
      <c r="G9" s="11" t="inlineStr">
        <is>
          <t>Установка новой</t>
        </is>
      </c>
      <c r="H9" s="10" t="inlineStr">
        <is>
          <t>12.01.2026</t>
        </is>
      </c>
      <c r="I9" s="12" t="n">
        <v>182400</v>
      </c>
      <c r="J9" s="10" t="inlineStr">
        <is>
          <t>15.06.2026</t>
        </is>
      </c>
      <c r="K9" s="12" t="n">
        <v>214900</v>
      </c>
      <c r="L9" s="10" t="inlineStr">
        <is>
          <t>км</t>
        </is>
      </c>
      <c r="M9" s="12">
        <f>IF(OR(I9="",K9=""),"",K9-I9)</f>
        <v/>
      </c>
      <c r="N9" s="12">
        <f>IF(F9="","",SUMIF($F$9:$F$128,F9,$M$9:$M$128))</f>
        <v/>
      </c>
      <c r="O9" s="13" t="n">
        <v>9.5</v>
      </c>
      <c r="P9" s="11" t="inlineStr">
        <is>
          <t>Перестановка</t>
        </is>
      </c>
      <c r="Q9" s="11" t="inlineStr">
        <is>
          <t>Сидоров А.</t>
        </is>
      </c>
    </row>
    <row r="10" ht="20" customHeight="1">
      <c r="A10" s="14">
        <f>IF($B10="","",ROW()-8)</f>
        <v/>
      </c>
      <c r="B10" s="15" t="inlineStr">
        <is>
          <t>КамАЗ 65115 А123ВС</t>
        </is>
      </c>
      <c r="C10" s="14" t="inlineStr">
        <is>
          <t>ЗЛН</t>
        </is>
      </c>
      <c r="D10" s="15" t="inlineStr">
        <is>
          <t>Кама NF 702</t>
        </is>
      </c>
      <c r="E10" s="15" t="inlineStr">
        <is>
          <t>315/80 R22.5</t>
        </is>
      </c>
      <c r="F10" s="15" t="inlineStr">
        <is>
          <t>K2104577</t>
        </is>
      </c>
      <c r="G10" s="15" t="inlineStr">
        <is>
          <t>Перестановка</t>
        </is>
      </c>
      <c r="H10" s="14" t="inlineStr">
        <is>
          <t>15.06.2026</t>
        </is>
      </c>
      <c r="I10" s="16" t="n">
        <v>214900</v>
      </c>
      <c r="J10" s="14" t="inlineStr">
        <is>
          <t>02.10.2026</t>
        </is>
      </c>
      <c r="K10" s="16" t="n">
        <v>239700</v>
      </c>
      <c r="L10" s="14" t="inlineStr">
        <is>
          <t>км</t>
        </is>
      </c>
      <c r="M10" s="16">
        <f>IF(OR(I10="",K10=""),"",K10-I10)</f>
        <v/>
      </c>
      <c r="N10" s="16">
        <f>IF(F10="","",SUMIF($F$9:$F$128,F10,$M$9:$M$128))</f>
        <v/>
      </c>
      <c r="O10" s="17" t="n">
        <v>3</v>
      </c>
      <c r="P10" s="15" t="inlineStr">
        <is>
          <t>Износ протектора</t>
        </is>
      </c>
      <c r="Q10" s="15" t="inlineStr">
        <is>
          <t>Сидоров А.</t>
        </is>
      </c>
    </row>
    <row r="11" ht="20" customHeight="1">
      <c r="A11" s="10">
        <f>IF($B11="","",ROW()-8)</f>
        <v/>
      </c>
      <c r="B11" s="11" t="inlineStr">
        <is>
          <t>Погрузчик SDLG L956F, П-4</t>
        </is>
      </c>
      <c r="C11" s="10" t="inlineStr">
        <is>
          <t>ПП</t>
        </is>
      </c>
      <c r="D11" s="11" t="inlineStr">
        <is>
          <t>Advance L-3</t>
        </is>
      </c>
      <c r="E11" s="11" t="inlineStr">
        <is>
          <t>23.5-25</t>
        </is>
      </c>
      <c r="F11" s="11" t="inlineStr">
        <is>
          <t>AD77810</t>
        </is>
      </c>
      <c r="G11" s="11" t="inlineStr">
        <is>
          <t>Установка новой</t>
        </is>
      </c>
      <c r="H11" s="10" t="inlineStr">
        <is>
          <t>03.03.2026</t>
        </is>
      </c>
      <c r="I11" s="12" t="n">
        <v>4210</v>
      </c>
      <c r="J11" s="10" t="n"/>
      <c r="K11" s="12" t="n"/>
      <c r="L11" s="10" t="inlineStr">
        <is>
          <t>м/ч</t>
        </is>
      </c>
      <c r="M11" s="12">
        <f>IF(OR(I11="",K11=""),"",K11-I11)</f>
        <v/>
      </c>
      <c r="N11" s="12">
        <f>IF(F11="","",SUMIF($F$9:$F$128,F11,$M$9:$M$128))</f>
        <v/>
      </c>
      <c r="O11" s="13" t="n">
        <v>21</v>
      </c>
      <c r="P11" s="11" t="n"/>
      <c r="Q11" s="11" t="inlineStr">
        <is>
          <t>Ким В.</t>
        </is>
      </c>
    </row>
    <row r="12" ht="20" customHeight="1">
      <c r="A12" s="18">
        <f>IF($B12="","",ROW()-8)</f>
        <v/>
      </c>
      <c r="B12" s="19" t="n"/>
      <c r="C12" s="18" t="n"/>
      <c r="D12" s="19" t="n"/>
      <c r="E12" s="19" t="n"/>
      <c r="F12" s="19" t="n"/>
      <c r="G12" s="19" t="n"/>
      <c r="H12" s="18" t="n"/>
      <c r="I12" s="20" t="n"/>
      <c r="J12" s="18" t="n"/>
      <c r="K12" s="20" t="n"/>
      <c r="L12" s="18" t="n"/>
      <c r="M12" s="20">
        <f>IF(OR(I12="",K12=""),"",K12-I12)</f>
        <v/>
      </c>
      <c r="N12" s="20">
        <f>IF(F12="","",SUMIF($F$9:$F$128,F12,$M$9:$M$128))</f>
        <v/>
      </c>
      <c r="O12" s="21" t="n"/>
      <c r="P12" s="19" t="n"/>
      <c r="Q12" s="19" t="n"/>
    </row>
    <row r="13" ht="20" customHeight="1">
      <c r="A13" s="22">
        <f>IF($B13="","",ROW()-8)</f>
        <v/>
      </c>
      <c r="B13" s="23" t="n"/>
      <c r="C13" s="22" t="n"/>
      <c r="D13" s="23" t="n"/>
      <c r="E13" s="23" t="n"/>
      <c r="F13" s="23" t="n"/>
      <c r="G13" s="23" t="n"/>
      <c r="H13" s="22" t="n"/>
      <c r="I13" s="24" t="n"/>
      <c r="J13" s="22" t="n"/>
      <c r="K13" s="24" t="n"/>
      <c r="L13" s="22" t="n"/>
      <c r="M13" s="24">
        <f>IF(OR(I13="",K13=""),"",K13-I13)</f>
        <v/>
      </c>
      <c r="N13" s="24">
        <f>IF(F13="","",SUMIF($F$9:$F$128,F13,$M$9:$M$128))</f>
        <v/>
      </c>
      <c r="O13" s="25" t="n"/>
      <c r="P13" s="23" t="n"/>
      <c r="Q13" s="23" t="n"/>
    </row>
    <row r="14" ht="20" customHeight="1">
      <c r="A14" s="18">
        <f>IF($B14="","",ROW()-8)</f>
        <v/>
      </c>
      <c r="B14" s="19" t="n"/>
      <c r="C14" s="18" t="n"/>
      <c r="D14" s="19" t="n"/>
      <c r="E14" s="19" t="n"/>
      <c r="F14" s="19" t="n"/>
      <c r="G14" s="19" t="n"/>
      <c r="H14" s="18" t="n"/>
      <c r="I14" s="20" t="n"/>
      <c r="J14" s="18" t="n"/>
      <c r="K14" s="20" t="n"/>
      <c r="L14" s="18" t="n"/>
      <c r="M14" s="20">
        <f>IF(OR(I14="",K14=""),"",K14-I14)</f>
        <v/>
      </c>
      <c r="N14" s="20">
        <f>IF(F14="","",SUMIF($F$9:$F$128,F14,$M$9:$M$128))</f>
        <v/>
      </c>
      <c r="O14" s="21" t="n"/>
      <c r="P14" s="19" t="n"/>
      <c r="Q14" s="19" t="n"/>
    </row>
    <row r="15" ht="20" customHeight="1">
      <c r="A15" s="22">
        <f>IF($B15="","",ROW()-8)</f>
        <v/>
      </c>
      <c r="B15" s="23" t="n"/>
      <c r="C15" s="22" t="n"/>
      <c r="D15" s="23" t="n"/>
      <c r="E15" s="23" t="n"/>
      <c r="F15" s="23" t="n"/>
      <c r="G15" s="23" t="n"/>
      <c r="H15" s="22" t="n"/>
      <c r="I15" s="24" t="n"/>
      <c r="J15" s="22" t="n"/>
      <c r="K15" s="24" t="n"/>
      <c r="L15" s="22" t="n"/>
      <c r="M15" s="24">
        <f>IF(OR(I15="",K15=""),"",K15-I15)</f>
        <v/>
      </c>
      <c r="N15" s="24">
        <f>IF(F15="","",SUMIF($F$9:$F$128,F15,$M$9:$M$128))</f>
        <v/>
      </c>
      <c r="O15" s="25" t="n"/>
      <c r="P15" s="23" t="n"/>
      <c r="Q15" s="23" t="n"/>
    </row>
    <row r="16" ht="20" customHeight="1">
      <c r="A16" s="18">
        <f>IF($B16="","",ROW()-8)</f>
        <v/>
      </c>
      <c r="B16" s="19" t="n"/>
      <c r="C16" s="18" t="n"/>
      <c r="D16" s="19" t="n"/>
      <c r="E16" s="19" t="n"/>
      <c r="F16" s="19" t="n"/>
      <c r="G16" s="19" t="n"/>
      <c r="H16" s="18" t="n"/>
      <c r="I16" s="20" t="n"/>
      <c r="J16" s="18" t="n"/>
      <c r="K16" s="20" t="n"/>
      <c r="L16" s="18" t="n"/>
      <c r="M16" s="20">
        <f>IF(OR(I16="",K16=""),"",K16-I16)</f>
        <v/>
      </c>
      <c r="N16" s="20">
        <f>IF(F16="","",SUMIF($F$9:$F$128,F16,$M$9:$M$128))</f>
        <v/>
      </c>
      <c r="O16" s="21" t="n"/>
      <c r="P16" s="19" t="n"/>
      <c r="Q16" s="19" t="n"/>
    </row>
    <row r="17" ht="20" customHeight="1">
      <c r="A17" s="22">
        <f>IF($B17="","",ROW()-8)</f>
        <v/>
      </c>
      <c r="B17" s="23" t="n"/>
      <c r="C17" s="22" t="n"/>
      <c r="D17" s="23" t="n"/>
      <c r="E17" s="23" t="n"/>
      <c r="F17" s="23" t="n"/>
      <c r="G17" s="23" t="n"/>
      <c r="H17" s="22" t="n"/>
      <c r="I17" s="24" t="n"/>
      <c r="J17" s="22" t="n"/>
      <c r="K17" s="24" t="n"/>
      <c r="L17" s="22" t="n"/>
      <c r="M17" s="24">
        <f>IF(OR(I17="",K17=""),"",K17-I17)</f>
        <v/>
      </c>
      <c r="N17" s="24">
        <f>IF(F17="","",SUMIF($F$9:$F$128,F17,$M$9:$M$128))</f>
        <v/>
      </c>
      <c r="O17" s="25" t="n"/>
      <c r="P17" s="23" t="n"/>
      <c r="Q17" s="23" t="n"/>
    </row>
    <row r="18" ht="20" customHeight="1">
      <c r="A18" s="18">
        <f>IF($B18="","",ROW()-8)</f>
        <v/>
      </c>
      <c r="B18" s="19" t="n"/>
      <c r="C18" s="18" t="n"/>
      <c r="D18" s="19" t="n"/>
      <c r="E18" s="19" t="n"/>
      <c r="F18" s="19" t="n"/>
      <c r="G18" s="19" t="n"/>
      <c r="H18" s="18" t="n"/>
      <c r="I18" s="20" t="n"/>
      <c r="J18" s="18" t="n"/>
      <c r="K18" s="20" t="n"/>
      <c r="L18" s="18" t="n"/>
      <c r="M18" s="20">
        <f>IF(OR(I18="",K18=""),"",K18-I18)</f>
        <v/>
      </c>
      <c r="N18" s="20">
        <f>IF(F18="","",SUMIF($F$9:$F$128,F18,$M$9:$M$128))</f>
        <v/>
      </c>
      <c r="O18" s="21" t="n"/>
      <c r="P18" s="19" t="n"/>
      <c r="Q18" s="19" t="n"/>
    </row>
    <row r="19" ht="20" customHeight="1">
      <c r="A19" s="22">
        <f>IF($B19="","",ROW()-8)</f>
        <v/>
      </c>
      <c r="B19" s="23" t="n"/>
      <c r="C19" s="22" t="n"/>
      <c r="D19" s="23" t="n"/>
      <c r="E19" s="23" t="n"/>
      <c r="F19" s="23" t="n"/>
      <c r="G19" s="23" t="n"/>
      <c r="H19" s="22" t="n"/>
      <c r="I19" s="24" t="n"/>
      <c r="J19" s="22" t="n"/>
      <c r="K19" s="24" t="n"/>
      <c r="L19" s="22" t="n"/>
      <c r="M19" s="24">
        <f>IF(OR(I19="",K19=""),"",K19-I19)</f>
        <v/>
      </c>
      <c r="N19" s="24">
        <f>IF(F19="","",SUMIF($F$9:$F$128,F19,$M$9:$M$128))</f>
        <v/>
      </c>
      <c r="O19" s="25" t="n"/>
      <c r="P19" s="23" t="n"/>
      <c r="Q19" s="23" t="n"/>
    </row>
    <row r="20" ht="20" customHeight="1">
      <c r="A20" s="18">
        <f>IF($B20="","",ROW()-8)</f>
        <v/>
      </c>
      <c r="B20" s="19" t="n"/>
      <c r="C20" s="18" t="n"/>
      <c r="D20" s="19" t="n"/>
      <c r="E20" s="19" t="n"/>
      <c r="F20" s="19" t="n"/>
      <c r="G20" s="19" t="n"/>
      <c r="H20" s="18" t="n"/>
      <c r="I20" s="20" t="n"/>
      <c r="J20" s="18" t="n"/>
      <c r="K20" s="20" t="n"/>
      <c r="L20" s="18" t="n"/>
      <c r="M20" s="20">
        <f>IF(OR(I20="",K20=""),"",K20-I20)</f>
        <v/>
      </c>
      <c r="N20" s="20">
        <f>IF(F20="","",SUMIF($F$9:$F$128,F20,$M$9:$M$128))</f>
        <v/>
      </c>
      <c r="O20" s="21" t="n"/>
      <c r="P20" s="19" t="n"/>
      <c r="Q20" s="19" t="n"/>
    </row>
    <row r="21" ht="20" customHeight="1">
      <c r="A21" s="22">
        <f>IF($B21="","",ROW()-8)</f>
        <v/>
      </c>
      <c r="B21" s="23" t="n"/>
      <c r="C21" s="22" t="n"/>
      <c r="D21" s="23" t="n"/>
      <c r="E21" s="23" t="n"/>
      <c r="F21" s="23" t="n"/>
      <c r="G21" s="23" t="n"/>
      <c r="H21" s="22" t="n"/>
      <c r="I21" s="24" t="n"/>
      <c r="J21" s="22" t="n"/>
      <c r="K21" s="24" t="n"/>
      <c r="L21" s="22" t="n"/>
      <c r="M21" s="24">
        <f>IF(OR(I21="",K21=""),"",K21-I21)</f>
        <v/>
      </c>
      <c r="N21" s="24">
        <f>IF(F21="","",SUMIF($F$9:$F$128,F21,$M$9:$M$128))</f>
        <v/>
      </c>
      <c r="O21" s="25" t="n"/>
      <c r="P21" s="23" t="n"/>
      <c r="Q21" s="23" t="n"/>
    </row>
    <row r="22" ht="20" customHeight="1">
      <c r="A22" s="18">
        <f>IF($B22="","",ROW()-8)</f>
        <v/>
      </c>
      <c r="B22" s="19" t="n"/>
      <c r="C22" s="18" t="n"/>
      <c r="D22" s="19" t="n"/>
      <c r="E22" s="19" t="n"/>
      <c r="F22" s="19" t="n"/>
      <c r="G22" s="19" t="n"/>
      <c r="H22" s="18" t="n"/>
      <c r="I22" s="20" t="n"/>
      <c r="J22" s="18" t="n"/>
      <c r="K22" s="20" t="n"/>
      <c r="L22" s="18" t="n"/>
      <c r="M22" s="20">
        <f>IF(OR(I22="",K22=""),"",K22-I22)</f>
        <v/>
      </c>
      <c r="N22" s="20">
        <f>IF(F22="","",SUMIF($F$9:$F$128,F22,$M$9:$M$128))</f>
        <v/>
      </c>
      <c r="O22" s="21" t="n"/>
      <c r="P22" s="19" t="n"/>
      <c r="Q22" s="19" t="n"/>
    </row>
    <row r="23" ht="20" customHeight="1">
      <c r="A23" s="22">
        <f>IF($B23="","",ROW()-8)</f>
        <v/>
      </c>
      <c r="B23" s="23" t="n"/>
      <c r="C23" s="22" t="n"/>
      <c r="D23" s="23" t="n"/>
      <c r="E23" s="23" t="n"/>
      <c r="F23" s="23" t="n"/>
      <c r="G23" s="23" t="n"/>
      <c r="H23" s="22" t="n"/>
      <c r="I23" s="24" t="n"/>
      <c r="J23" s="22" t="n"/>
      <c r="K23" s="24" t="n"/>
      <c r="L23" s="22" t="n"/>
      <c r="M23" s="24">
        <f>IF(OR(I23="",K23=""),"",K23-I23)</f>
        <v/>
      </c>
      <c r="N23" s="24">
        <f>IF(F23="","",SUMIF($F$9:$F$128,F23,$M$9:$M$128))</f>
        <v/>
      </c>
      <c r="O23" s="25" t="n"/>
      <c r="P23" s="23" t="n"/>
      <c r="Q23" s="23" t="n"/>
    </row>
    <row r="24" ht="20" customHeight="1">
      <c r="A24" s="18">
        <f>IF($B24="","",ROW()-8)</f>
        <v/>
      </c>
      <c r="B24" s="19" t="n"/>
      <c r="C24" s="18" t="n"/>
      <c r="D24" s="19" t="n"/>
      <c r="E24" s="19" t="n"/>
      <c r="F24" s="19" t="n"/>
      <c r="G24" s="19" t="n"/>
      <c r="H24" s="18" t="n"/>
      <c r="I24" s="20" t="n"/>
      <c r="J24" s="18" t="n"/>
      <c r="K24" s="20" t="n"/>
      <c r="L24" s="18" t="n"/>
      <c r="M24" s="20">
        <f>IF(OR(I24="",K24=""),"",K24-I24)</f>
        <v/>
      </c>
      <c r="N24" s="20">
        <f>IF(F24="","",SUMIF($F$9:$F$128,F24,$M$9:$M$128))</f>
        <v/>
      </c>
      <c r="O24" s="21" t="n"/>
      <c r="P24" s="19" t="n"/>
      <c r="Q24" s="19" t="n"/>
    </row>
    <row r="25" ht="20" customHeight="1">
      <c r="A25" s="22">
        <f>IF($B25="","",ROW()-8)</f>
        <v/>
      </c>
      <c r="B25" s="23" t="n"/>
      <c r="C25" s="22" t="n"/>
      <c r="D25" s="23" t="n"/>
      <c r="E25" s="23" t="n"/>
      <c r="F25" s="23" t="n"/>
      <c r="G25" s="23" t="n"/>
      <c r="H25" s="22" t="n"/>
      <c r="I25" s="24" t="n"/>
      <c r="J25" s="22" t="n"/>
      <c r="K25" s="24" t="n"/>
      <c r="L25" s="22" t="n"/>
      <c r="M25" s="24">
        <f>IF(OR(I25="",K25=""),"",K25-I25)</f>
        <v/>
      </c>
      <c r="N25" s="24">
        <f>IF(F25="","",SUMIF($F$9:$F$128,F25,$M$9:$M$128))</f>
        <v/>
      </c>
      <c r="O25" s="25" t="n"/>
      <c r="P25" s="23" t="n"/>
      <c r="Q25" s="23" t="n"/>
    </row>
    <row r="26" ht="20" customHeight="1">
      <c r="A26" s="18">
        <f>IF($B26="","",ROW()-8)</f>
        <v/>
      </c>
      <c r="B26" s="19" t="n"/>
      <c r="C26" s="18" t="n"/>
      <c r="D26" s="19" t="n"/>
      <c r="E26" s="19" t="n"/>
      <c r="F26" s="19" t="n"/>
      <c r="G26" s="19" t="n"/>
      <c r="H26" s="18" t="n"/>
      <c r="I26" s="20" t="n"/>
      <c r="J26" s="18" t="n"/>
      <c r="K26" s="20" t="n"/>
      <c r="L26" s="18" t="n"/>
      <c r="M26" s="20">
        <f>IF(OR(I26="",K26=""),"",K26-I26)</f>
        <v/>
      </c>
      <c r="N26" s="20">
        <f>IF(F26="","",SUMIF($F$9:$F$128,F26,$M$9:$M$128))</f>
        <v/>
      </c>
      <c r="O26" s="21" t="n"/>
      <c r="P26" s="19" t="n"/>
      <c r="Q26" s="19" t="n"/>
    </row>
    <row r="27" ht="20" customHeight="1">
      <c r="A27" s="22">
        <f>IF($B27="","",ROW()-8)</f>
        <v/>
      </c>
      <c r="B27" s="23" t="n"/>
      <c r="C27" s="22" t="n"/>
      <c r="D27" s="23" t="n"/>
      <c r="E27" s="23" t="n"/>
      <c r="F27" s="23" t="n"/>
      <c r="G27" s="23" t="n"/>
      <c r="H27" s="22" t="n"/>
      <c r="I27" s="24" t="n"/>
      <c r="J27" s="22" t="n"/>
      <c r="K27" s="24" t="n"/>
      <c r="L27" s="22" t="n"/>
      <c r="M27" s="24">
        <f>IF(OR(I27="",K27=""),"",K27-I27)</f>
        <v/>
      </c>
      <c r="N27" s="24">
        <f>IF(F27="","",SUMIF($F$9:$F$128,F27,$M$9:$M$128))</f>
        <v/>
      </c>
      <c r="O27" s="25" t="n"/>
      <c r="P27" s="23" t="n"/>
      <c r="Q27" s="23" t="n"/>
    </row>
    <row r="28" ht="20" customHeight="1">
      <c r="A28" s="18">
        <f>IF($B28="","",ROW()-8)</f>
        <v/>
      </c>
      <c r="B28" s="19" t="n"/>
      <c r="C28" s="18" t="n"/>
      <c r="D28" s="19" t="n"/>
      <c r="E28" s="19" t="n"/>
      <c r="F28" s="19" t="n"/>
      <c r="G28" s="19" t="n"/>
      <c r="H28" s="18" t="n"/>
      <c r="I28" s="20" t="n"/>
      <c r="J28" s="18" t="n"/>
      <c r="K28" s="20" t="n"/>
      <c r="L28" s="18" t="n"/>
      <c r="M28" s="20">
        <f>IF(OR(I28="",K28=""),"",K28-I28)</f>
        <v/>
      </c>
      <c r="N28" s="20">
        <f>IF(F28="","",SUMIF($F$9:$F$128,F28,$M$9:$M$128))</f>
        <v/>
      </c>
      <c r="O28" s="21" t="n"/>
      <c r="P28" s="19" t="n"/>
      <c r="Q28" s="19" t="n"/>
    </row>
    <row r="29" ht="20" customHeight="1">
      <c r="A29" s="22">
        <f>IF($B29="","",ROW()-8)</f>
        <v/>
      </c>
      <c r="B29" s="23" t="n"/>
      <c r="C29" s="22" t="n"/>
      <c r="D29" s="23" t="n"/>
      <c r="E29" s="23" t="n"/>
      <c r="F29" s="23" t="n"/>
      <c r="G29" s="23" t="n"/>
      <c r="H29" s="22" t="n"/>
      <c r="I29" s="24" t="n"/>
      <c r="J29" s="22" t="n"/>
      <c r="K29" s="24" t="n"/>
      <c r="L29" s="22" t="n"/>
      <c r="M29" s="24">
        <f>IF(OR(I29="",K29=""),"",K29-I29)</f>
        <v/>
      </c>
      <c r="N29" s="24">
        <f>IF(F29="","",SUMIF($F$9:$F$128,F29,$M$9:$M$128))</f>
        <v/>
      </c>
      <c r="O29" s="25" t="n"/>
      <c r="P29" s="23" t="n"/>
      <c r="Q29" s="23" t="n"/>
    </row>
    <row r="30" ht="20" customHeight="1">
      <c r="A30" s="18">
        <f>IF($B30="","",ROW()-8)</f>
        <v/>
      </c>
      <c r="B30" s="19" t="n"/>
      <c r="C30" s="18" t="n"/>
      <c r="D30" s="19" t="n"/>
      <c r="E30" s="19" t="n"/>
      <c r="F30" s="19" t="n"/>
      <c r="G30" s="19" t="n"/>
      <c r="H30" s="18" t="n"/>
      <c r="I30" s="20" t="n"/>
      <c r="J30" s="18" t="n"/>
      <c r="K30" s="20" t="n"/>
      <c r="L30" s="18" t="n"/>
      <c r="M30" s="20">
        <f>IF(OR(I30="",K30=""),"",K30-I30)</f>
        <v/>
      </c>
      <c r="N30" s="20">
        <f>IF(F30="","",SUMIF($F$9:$F$128,F30,$M$9:$M$128))</f>
        <v/>
      </c>
      <c r="O30" s="21" t="n"/>
      <c r="P30" s="19" t="n"/>
      <c r="Q30" s="19" t="n"/>
    </row>
    <row r="31" ht="20" customHeight="1">
      <c r="A31" s="22">
        <f>IF($B31="","",ROW()-8)</f>
        <v/>
      </c>
      <c r="B31" s="23" t="n"/>
      <c r="C31" s="22" t="n"/>
      <c r="D31" s="23" t="n"/>
      <c r="E31" s="23" t="n"/>
      <c r="F31" s="23" t="n"/>
      <c r="G31" s="23" t="n"/>
      <c r="H31" s="22" t="n"/>
      <c r="I31" s="24" t="n"/>
      <c r="J31" s="22" t="n"/>
      <c r="K31" s="24" t="n"/>
      <c r="L31" s="22" t="n"/>
      <c r="M31" s="24">
        <f>IF(OR(I31="",K31=""),"",K31-I31)</f>
        <v/>
      </c>
      <c r="N31" s="24">
        <f>IF(F31="","",SUMIF($F$9:$F$128,F31,$M$9:$M$128))</f>
        <v/>
      </c>
      <c r="O31" s="25" t="n"/>
      <c r="P31" s="23" t="n"/>
      <c r="Q31" s="23" t="n"/>
    </row>
    <row r="32" ht="20" customHeight="1">
      <c r="A32" s="18">
        <f>IF($B32="","",ROW()-8)</f>
        <v/>
      </c>
      <c r="B32" s="19" t="n"/>
      <c r="C32" s="18" t="n"/>
      <c r="D32" s="19" t="n"/>
      <c r="E32" s="19" t="n"/>
      <c r="F32" s="19" t="n"/>
      <c r="G32" s="19" t="n"/>
      <c r="H32" s="18" t="n"/>
      <c r="I32" s="20" t="n"/>
      <c r="J32" s="18" t="n"/>
      <c r="K32" s="20" t="n"/>
      <c r="L32" s="18" t="n"/>
      <c r="M32" s="20">
        <f>IF(OR(I32="",K32=""),"",K32-I32)</f>
        <v/>
      </c>
      <c r="N32" s="20">
        <f>IF(F32="","",SUMIF($F$9:$F$128,F32,$M$9:$M$128))</f>
        <v/>
      </c>
      <c r="O32" s="21" t="n"/>
      <c r="P32" s="19" t="n"/>
      <c r="Q32" s="19" t="n"/>
    </row>
    <row r="33" ht="20" customHeight="1">
      <c r="A33" s="22">
        <f>IF($B33="","",ROW()-8)</f>
        <v/>
      </c>
      <c r="B33" s="23" t="n"/>
      <c r="C33" s="22" t="n"/>
      <c r="D33" s="23" t="n"/>
      <c r="E33" s="23" t="n"/>
      <c r="F33" s="23" t="n"/>
      <c r="G33" s="23" t="n"/>
      <c r="H33" s="22" t="n"/>
      <c r="I33" s="24" t="n"/>
      <c r="J33" s="22" t="n"/>
      <c r="K33" s="24" t="n"/>
      <c r="L33" s="22" t="n"/>
      <c r="M33" s="24">
        <f>IF(OR(I33="",K33=""),"",K33-I33)</f>
        <v/>
      </c>
      <c r="N33" s="24">
        <f>IF(F33="","",SUMIF($F$9:$F$128,F33,$M$9:$M$128))</f>
        <v/>
      </c>
      <c r="O33" s="25" t="n"/>
      <c r="P33" s="23" t="n"/>
      <c r="Q33" s="23" t="n"/>
    </row>
    <row r="34" ht="20" customHeight="1">
      <c r="A34" s="18">
        <f>IF($B34="","",ROW()-8)</f>
        <v/>
      </c>
      <c r="B34" s="19" t="n"/>
      <c r="C34" s="18" t="n"/>
      <c r="D34" s="19" t="n"/>
      <c r="E34" s="19" t="n"/>
      <c r="F34" s="19" t="n"/>
      <c r="G34" s="19" t="n"/>
      <c r="H34" s="18" t="n"/>
      <c r="I34" s="20" t="n"/>
      <c r="J34" s="18" t="n"/>
      <c r="K34" s="20" t="n"/>
      <c r="L34" s="18" t="n"/>
      <c r="M34" s="20">
        <f>IF(OR(I34="",K34=""),"",K34-I34)</f>
        <v/>
      </c>
      <c r="N34" s="20">
        <f>IF(F34="","",SUMIF($F$9:$F$128,F34,$M$9:$M$128))</f>
        <v/>
      </c>
      <c r="O34" s="21" t="n"/>
      <c r="P34" s="19" t="n"/>
      <c r="Q34" s="19" t="n"/>
    </row>
    <row r="35" ht="20" customHeight="1">
      <c r="A35" s="22">
        <f>IF($B35="","",ROW()-8)</f>
        <v/>
      </c>
      <c r="B35" s="23" t="n"/>
      <c r="C35" s="22" t="n"/>
      <c r="D35" s="23" t="n"/>
      <c r="E35" s="23" t="n"/>
      <c r="F35" s="23" t="n"/>
      <c r="G35" s="23" t="n"/>
      <c r="H35" s="22" t="n"/>
      <c r="I35" s="24" t="n"/>
      <c r="J35" s="22" t="n"/>
      <c r="K35" s="24" t="n"/>
      <c r="L35" s="22" t="n"/>
      <c r="M35" s="24">
        <f>IF(OR(I35="",K35=""),"",K35-I35)</f>
        <v/>
      </c>
      <c r="N35" s="24">
        <f>IF(F35="","",SUMIF($F$9:$F$128,F35,$M$9:$M$128))</f>
        <v/>
      </c>
      <c r="O35" s="25" t="n"/>
      <c r="P35" s="23" t="n"/>
      <c r="Q35" s="23" t="n"/>
    </row>
    <row r="36" ht="20" customHeight="1">
      <c r="A36" s="18">
        <f>IF($B36="","",ROW()-8)</f>
        <v/>
      </c>
      <c r="B36" s="19" t="n"/>
      <c r="C36" s="18" t="n"/>
      <c r="D36" s="19" t="n"/>
      <c r="E36" s="19" t="n"/>
      <c r="F36" s="19" t="n"/>
      <c r="G36" s="19" t="n"/>
      <c r="H36" s="18" t="n"/>
      <c r="I36" s="20" t="n"/>
      <c r="J36" s="18" t="n"/>
      <c r="K36" s="20" t="n"/>
      <c r="L36" s="18" t="n"/>
      <c r="M36" s="20">
        <f>IF(OR(I36="",K36=""),"",K36-I36)</f>
        <v/>
      </c>
      <c r="N36" s="20">
        <f>IF(F36="","",SUMIF($F$9:$F$128,F36,$M$9:$M$128))</f>
        <v/>
      </c>
      <c r="O36" s="21" t="n"/>
      <c r="P36" s="19" t="n"/>
      <c r="Q36" s="19" t="n"/>
    </row>
    <row r="37" ht="20" customHeight="1">
      <c r="A37" s="22">
        <f>IF($B37="","",ROW()-8)</f>
        <v/>
      </c>
      <c r="B37" s="23" t="n"/>
      <c r="C37" s="22" t="n"/>
      <c r="D37" s="23" t="n"/>
      <c r="E37" s="23" t="n"/>
      <c r="F37" s="23" t="n"/>
      <c r="G37" s="23" t="n"/>
      <c r="H37" s="22" t="n"/>
      <c r="I37" s="24" t="n"/>
      <c r="J37" s="22" t="n"/>
      <c r="K37" s="24" t="n"/>
      <c r="L37" s="22" t="n"/>
      <c r="M37" s="24">
        <f>IF(OR(I37="",K37=""),"",K37-I37)</f>
        <v/>
      </c>
      <c r="N37" s="24">
        <f>IF(F37="","",SUMIF($F$9:$F$128,F37,$M$9:$M$128))</f>
        <v/>
      </c>
      <c r="O37" s="25" t="n"/>
      <c r="P37" s="23" t="n"/>
      <c r="Q37" s="23" t="n"/>
    </row>
    <row r="38" ht="20" customHeight="1">
      <c r="A38" s="18">
        <f>IF($B38="","",ROW()-8)</f>
        <v/>
      </c>
      <c r="B38" s="19" t="n"/>
      <c r="C38" s="18" t="n"/>
      <c r="D38" s="19" t="n"/>
      <c r="E38" s="19" t="n"/>
      <c r="F38" s="19" t="n"/>
      <c r="G38" s="19" t="n"/>
      <c r="H38" s="18" t="n"/>
      <c r="I38" s="20" t="n"/>
      <c r="J38" s="18" t="n"/>
      <c r="K38" s="20" t="n"/>
      <c r="L38" s="18" t="n"/>
      <c r="M38" s="20">
        <f>IF(OR(I38="",K38=""),"",K38-I38)</f>
        <v/>
      </c>
      <c r="N38" s="20">
        <f>IF(F38="","",SUMIF($F$9:$F$128,F38,$M$9:$M$128))</f>
        <v/>
      </c>
      <c r="O38" s="21" t="n"/>
      <c r="P38" s="19" t="n"/>
      <c r="Q38" s="19" t="n"/>
    </row>
    <row r="39" ht="20" customHeight="1">
      <c r="A39" s="22">
        <f>IF($B39="","",ROW()-8)</f>
        <v/>
      </c>
      <c r="B39" s="23" t="n"/>
      <c r="C39" s="22" t="n"/>
      <c r="D39" s="23" t="n"/>
      <c r="E39" s="23" t="n"/>
      <c r="F39" s="23" t="n"/>
      <c r="G39" s="23" t="n"/>
      <c r="H39" s="22" t="n"/>
      <c r="I39" s="24" t="n"/>
      <c r="J39" s="22" t="n"/>
      <c r="K39" s="24" t="n"/>
      <c r="L39" s="22" t="n"/>
      <c r="M39" s="24">
        <f>IF(OR(I39="",K39=""),"",K39-I39)</f>
        <v/>
      </c>
      <c r="N39" s="24">
        <f>IF(F39="","",SUMIF($F$9:$F$128,F39,$M$9:$M$128))</f>
        <v/>
      </c>
      <c r="O39" s="25" t="n"/>
      <c r="P39" s="23" t="n"/>
      <c r="Q39" s="23" t="n"/>
    </row>
    <row r="40" ht="20" customHeight="1">
      <c r="A40" s="18">
        <f>IF($B40="","",ROW()-8)</f>
        <v/>
      </c>
      <c r="B40" s="19" t="n"/>
      <c r="C40" s="18" t="n"/>
      <c r="D40" s="19" t="n"/>
      <c r="E40" s="19" t="n"/>
      <c r="F40" s="19" t="n"/>
      <c r="G40" s="19" t="n"/>
      <c r="H40" s="18" t="n"/>
      <c r="I40" s="20" t="n"/>
      <c r="J40" s="18" t="n"/>
      <c r="K40" s="20" t="n"/>
      <c r="L40" s="18" t="n"/>
      <c r="M40" s="20">
        <f>IF(OR(I40="",K40=""),"",K40-I40)</f>
        <v/>
      </c>
      <c r="N40" s="20">
        <f>IF(F40="","",SUMIF($F$9:$F$128,F40,$M$9:$M$128))</f>
        <v/>
      </c>
      <c r="O40" s="21" t="n"/>
      <c r="P40" s="19" t="n"/>
      <c r="Q40" s="19" t="n"/>
    </row>
    <row r="41" ht="20" customHeight="1">
      <c r="A41" s="22">
        <f>IF($B41="","",ROW()-8)</f>
        <v/>
      </c>
      <c r="B41" s="23" t="n"/>
      <c r="C41" s="22" t="n"/>
      <c r="D41" s="23" t="n"/>
      <c r="E41" s="23" t="n"/>
      <c r="F41" s="23" t="n"/>
      <c r="G41" s="23" t="n"/>
      <c r="H41" s="22" t="n"/>
      <c r="I41" s="24" t="n"/>
      <c r="J41" s="22" t="n"/>
      <c r="K41" s="24" t="n"/>
      <c r="L41" s="22" t="n"/>
      <c r="M41" s="24">
        <f>IF(OR(I41="",K41=""),"",K41-I41)</f>
        <v/>
      </c>
      <c r="N41" s="24">
        <f>IF(F41="","",SUMIF($F$9:$F$128,F41,$M$9:$M$128))</f>
        <v/>
      </c>
      <c r="O41" s="25" t="n"/>
      <c r="P41" s="23" t="n"/>
      <c r="Q41" s="23" t="n"/>
    </row>
    <row r="42" ht="20" customHeight="1">
      <c r="A42" s="18">
        <f>IF($B42="","",ROW()-8)</f>
        <v/>
      </c>
      <c r="B42" s="19" t="n"/>
      <c r="C42" s="18" t="n"/>
      <c r="D42" s="19" t="n"/>
      <c r="E42" s="19" t="n"/>
      <c r="F42" s="19" t="n"/>
      <c r="G42" s="19" t="n"/>
      <c r="H42" s="18" t="n"/>
      <c r="I42" s="20" t="n"/>
      <c r="J42" s="18" t="n"/>
      <c r="K42" s="20" t="n"/>
      <c r="L42" s="18" t="n"/>
      <c r="M42" s="20">
        <f>IF(OR(I42="",K42=""),"",K42-I42)</f>
        <v/>
      </c>
      <c r="N42" s="20">
        <f>IF(F42="","",SUMIF($F$9:$F$128,F42,$M$9:$M$128))</f>
        <v/>
      </c>
      <c r="O42" s="21" t="n"/>
      <c r="P42" s="19" t="n"/>
      <c r="Q42" s="19" t="n"/>
    </row>
    <row r="43" ht="20" customHeight="1">
      <c r="A43" s="22">
        <f>IF($B43="","",ROW()-8)</f>
        <v/>
      </c>
      <c r="B43" s="23" t="n"/>
      <c r="C43" s="22" t="n"/>
      <c r="D43" s="23" t="n"/>
      <c r="E43" s="23" t="n"/>
      <c r="F43" s="23" t="n"/>
      <c r="G43" s="23" t="n"/>
      <c r="H43" s="22" t="n"/>
      <c r="I43" s="24" t="n"/>
      <c r="J43" s="22" t="n"/>
      <c r="K43" s="24" t="n"/>
      <c r="L43" s="22" t="n"/>
      <c r="M43" s="24">
        <f>IF(OR(I43="",K43=""),"",K43-I43)</f>
        <v/>
      </c>
      <c r="N43" s="24">
        <f>IF(F43="","",SUMIF($F$9:$F$128,F43,$M$9:$M$128))</f>
        <v/>
      </c>
      <c r="O43" s="25" t="n"/>
      <c r="P43" s="23" t="n"/>
      <c r="Q43" s="23" t="n"/>
    </row>
    <row r="44" ht="20" customHeight="1">
      <c r="A44" s="18">
        <f>IF($B44="","",ROW()-8)</f>
        <v/>
      </c>
      <c r="B44" s="19" t="n"/>
      <c r="C44" s="18" t="n"/>
      <c r="D44" s="19" t="n"/>
      <c r="E44" s="19" t="n"/>
      <c r="F44" s="19" t="n"/>
      <c r="G44" s="19" t="n"/>
      <c r="H44" s="18" t="n"/>
      <c r="I44" s="20" t="n"/>
      <c r="J44" s="18" t="n"/>
      <c r="K44" s="20" t="n"/>
      <c r="L44" s="18" t="n"/>
      <c r="M44" s="20">
        <f>IF(OR(I44="",K44=""),"",K44-I44)</f>
        <v/>
      </c>
      <c r="N44" s="20">
        <f>IF(F44="","",SUMIF($F$9:$F$128,F44,$M$9:$M$128))</f>
        <v/>
      </c>
      <c r="O44" s="21" t="n"/>
      <c r="P44" s="19" t="n"/>
      <c r="Q44" s="19" t="n"/>
    </row>
    <row r="45" ht="20" customHeight="1">
      <c r="A45" s="22">
        <f>IF($B45="","",ROW()-8)</f>
        <v/>
      </c>
      <c r="B45" s="23" t="n"/>
      <c r="C45" s="22" t="n"/>
      <c r="D45" s="23" t="n"/>
      <c r="E45" s="23" t="n"/>
      <c r="F45" s="23" t="n"/>
      <c r="G45" s="23" t="n"/>
      <c r="H45" s="22" t="n"/>
      <c r="I45" s="24" t="n"/>
      <c r="J45" s="22" t="n"/>
      <c r="K45" s="24" t="n"/>
      <c r="L45" s="22" t="n"/>
      <c r="M45" s="24">
        <f>IF(OR(I45="",K45=""),"",K45-I45)</f>
        <v/>
      </c>
      <c r="N45" s="24">
        <f>IF(F45="","",SUMIF($F$9:$F$128,F45,$M$9:$M$128))</f>
        <v/>
      </c>
      <c r="O45" s="25" t="n"/>
      <c r="P45" s="23" t="n"/>
      <c r="Q45" s="23" t="n"/>
    </row>
    <row r="46" ht="20" customHeight="1">
      <c r="A46" s="18">
        <f>IF($B46="","",ROW()-8)</f>
        <v/>
      </c>
      <c r="B46" s="19" t="n"/>
      <c r="C46" s="18" t="n"/>
      <c r="D46" s="19" t="n"/>
      <c r="E46" s="19" t="n"/>
      <c r="F46" s="19" t="n"/>
      <c r="G46" s="19" t="n"/>
      <c r="H46" s="18" t="n"/>
      <c r="I46" s="20" t="n"/>
      <c r="J46" s="18" t="n"/>
      <c r="K46" s="20" t="n"/>
      <c r="L46" s="18" t="n"/>
      <c r="M46" s="20">
        <f>IF(OR(I46="",K46=""),"",K46-I46)</f>
        <v/>
      </c>
      <c r="N46" s="20">
        <f>IF(F46="","",SUMIF($F$9:$F$128,F46,$M$9:$M$128))</f>
        <v/>
      </c>
      <c r="O46" s="21" t="n"/>
      <c r="P46" s="19" t="n"/>
      <c r="Q46" s="19" t="n"/>
    </row>
    <row r="47" ht="20" customHeight="1">
      <c r="A47" s="22">
        <f>IF($B47="","",ROW()-8)</f>
        <v/>
      </c>
      <c r="B47" s="23" t="n"/>
      <c r="C47" s="22" t="n"/>
      <c r="D47" s="23" t="n"/>
      <c r="E47" s="23" t="n"/>
      <c r="F47" s="23" t="n"/>
      <c r="G47" s="23" t="n"/>
      <c r="H47" s="22" t="n"/>
      <c r="I47" s="24" t="n"/>
      <c r="J47" s="22" t="n"/>
      <c r="K47" s="24" t="n"/>
      <c r="L47" s="22" t="n"/>
      <c r="M47" s="24">
        <f>IF(OR(I47="",K47=""),"",K47-I47)</f>
        <v/>
      </c>
      <c r="N47" s="24">
        <f>IF(F47="","",SUMIF($F$9:$F$128,F47,$M$9:$M$128))</f>
        <v/>
      </c>
      <c r="O47" s="25" t="n"/>
      <c r="P47" s="23" t="n"/>
      <c r="Q47" s="23" t="n"/>
    </row>
    <row r="48" ht="20" customHeight="1">
      <c r="A48" s="18">
        <f>IF($B48="","",ROW()-8)</f>
        <v/>
      </c>
      <c r="B48" s="19" t="n"/>
      <c r="C48" s="18" t="n"/>
      <c r="D48" s="19" t="n"/>
      <c r="E48" s="19" t="n"/>
      <c r="F48" s="19" t="n"/>
      <c r="G48" s="19" t="n"/>
      <c r="H48" s="18" t="n"/>
      <c r="I48" s="20" t="n"/>
      <c r="J48" s="18" t="n"/>
      <c r="K48" s="20" t="n"/>
      <c r="L48" s="18" t="n"/>
      <c r="M48" s="20">
        <f>IF(OR(I48="",K48=""),"",K48-I48)</f>
        <v/>
      </c>
      <c r="N48" s="20">
        <f>IF(F48="","",SUMIF($F$9:$F$128,F48,$M$9:$M$128))</f>
        <v/>
      </c>
      <c r="O48" s="21" t="n"/>
      <c r="P48" s="19" t="n"/>
      <c r="Q48" s="19" t="n"/>
    </row>
    <row r="49" ht="20" customHeight="1">
      <c r="A49" s="22">
        <f>IF($B49="","",ROW()-8)</f>
        <v/>
      </c>
      <c r="B49" s="23" t="n"/>
      <c r="C49" s="22" t="n"/>
      <c r="D49" s="23" t="n"/>
      <c r="E49" s="23" t="n"/>
      <c r="F49" s="23" t="n"/>
      <c r="G49" s="23" t="n"/>
      <c r="H49" s="22" t="n"/>
      <c r="I49" s="24" t="n"/>
      <c r="J49" s="22" t="n"/>
      <c r="K49" s="24" t="n"/>
      <c r="L49" s="22" t="n"/>
      <c r="M49" s="24">
        <f>IF(OR(I49="",K49=""),"",K49-I49)</f>
        <v/>
      </c>
      <c r="N49" s="24">
        <f>IF(F49="","",SUMIF($F$9:$F$128,F49,$M$9:$M$128))</f>
        <v/>
      </c>
      <c r="O49" s="25" t="n"/>
      <c r="P49" s="23" t="n"/>
      <c r="Q49" s="23" t="n"/>
    </row>
    <row r="50" ht="20" customHeight="1">
      <c r="A50" s="18">
        <f>IF($B50="","",ROW()-8)</f>
        <v/>
      </c>
      <c r="B50" s="19" t="n"/>
      <c r="C50" s="18" t="n"/>
      <c r="D50" s="19" t="n"/>
      <c r="E50" s="19" t="n"/>
      <c r="F50" s="19" t="n"/>
      <c r="G50" s="19" t="n"/>
      <c r="H50" s="18" t="n"/>
      <c r="I50" s="20" t="n"/>
      <c r="J50" s="18" t="n"/>
      <c r="K50" s="20" t="n"/>
      <c r="L50" s="18" t="n"/>
      <c r="M50" s="20">
        <f>IF(OR(I50="",K50=""),"",K50-I50)</f>
        <v/>
      </c>
      <c r="N50" s="20">
        <f>IF(F50="","",SUMIF($F$9:$F$128,F50,$M$9:$M$128))</f>
        <v/>
      </c>
      <c r="O50" s="21" t="n"/>
      <c r="P50" s="19" t="n"/>
      <c r="Q50" s="19" t="n"/>
    </row>
    <row r="51" ht="20" customHeight="1">
      <c r="A51" s="22">
        <f>IF($B51="","",ROW()-8)</f>
        <v/>
      </c>
      <c r="B51" s="23" t="n"/>
      <c r="C51" s="22" t="n"/>
      <c r="D51" s="23" t="n"/>
      <c r="E51" s="23" t="n"/>
      <c r="F51" s="23" t="n"/>
      <c r="G51" s="23" t="n"/>
      <c r="H51" s="22" t="n"/>
      <c r="I51" s="24" t="n"/>
      <c r="J51" s="22" t="n"/>
      <c r="K51" s="24" t="n"/>
      <c r="L51" s="22" t="n"/>
      <c r="M51" s="24">
        <f>IF(OR(I51="",K51=""),"",K51-I51)</f>
        <v/>
      </c>
      <c r="N51" s="24">
        <f>IF(F51="","",SUMIF($F$9:$F$128,F51,$M$9:$M$128))</f>
        <v/>
      </c>
      <c r="O51" s="25" t="n"/>
      <c r="P51" s="23" t="n"/>
      <c r="Q51" s="23" t="n"/>
    </row>
    <row r="52" ht="20" customHeight="1">
      <c r="A52" s="18">
        <f>IF($B52="","",ROW()-8)</f>
        <v/>
      </c>
      <c r="B52" s="19" t="n"/>
      <c r="C52" s="18" t="n"/>
      <c r="D52" s="19" t="n"/>
      <c r="E52" s="19" t="n"/>
      <c r="F52" s="19" t="n"/>
      <c r="G52" s="19" t="n"/>
      <c r="H52" s="18" t="n"/>
      <c r="I52" s="20" t="n"/>
      <c r="J52" s="18" t="n"/>
      <c r="K52" s="20" t="n"/>
      <c r="L52" s="18" t="n"/>
      <c r="M52" s="20">
        <f>IF(OR(I52="",K52=""),"",K52-I52)</f>
        <v/>
      </c>
      <c r="N52" s="20">
        <f>IF(F52="","",SUMIF($F$9:$F$128,F52,$M$9:$M$128))</f>
        <v/>
      </c>
      <c r="O52" s="21" t="n"/>
      <c r="P52" s="19" t="n"/>
      <c r="Q52" s="19" t="n"/>
    </row>
    <row r="53" ht="20" customHeight="1">
      <c r="A53" s="22">
        <f>IF($B53="","",ROW()-8)</f>
        <v/>
      </c>
      <c r="B53" s="23" t="n"/>
      <c r="C53" s="22" t="n"/>
      <c r="D53" s="23" t="n"/>
      <c r="E53" s="23" t="n"/>
      <c r="F53" s="23" t="n"/>
      <c r="G53" s="23" t="n"/>
      <c r="H53" s="22" t="n"/>
      <c r="I53" s="24" t="n"/>
      <c r="J53" s="22" t="n"/>
      <c r="K53" s="24" t="n"/>
      <c r="L53" s="22" t="n"/>
      <c r="M53" s="24">
        <f>IF(OR(I53="",K53=""),"",K53-I53)</f>
        <v/>
      </c>
      <c r="N53" s="24">
        <f>IF(F53="","",SUMIF($F$9:$F$128,F53,$M$9:$M$128))</f>
        <v/>
      </c>
      <c r="O53" s="25" t="n"/>
      <c r="P53" s="23" t="n"/>
      <c r="Q53" s="23" t="n"/>
    </row>
    <row r="54" ht="20" customHeight="1">
      <c r="A54" s="18">
        <f>IF($B54="","",ROW()-8)</f>
        <v/>
      </c>
      <c r="B54" s="19" t="n"/>
      <c r="C54" s="18" t="n"/>
      <c r="D54" s="19" t="n"/>
      <c r="E54" s="19" t="n"/>
      <c r="F54" s="19" t="n"/>
      <c r="G54" s="19" t="n"/>
      <c r="H54" s="18" t="n"/>
      <c r="I54" s="20" t="n"/>
      <c r="J54" s="18" t="n"/>
      <c r="K54" s="20" t="n"/>
      <c r="L54" s="18" t="n"/>
      <c r="M54" s="20">
        <f>IF(OR(I54="",K54=""),"",K54-I54)</f>
        <v/>
      </c>
      <c r="N54" s="20">
        <f>IF(F54="","",SUMIF($F$9:$F$128,F54,$M$9:$M$128))</f>
        <v/>
      </c>
      <c r="O54" s="21" t="n"/>
      <c r="P54" s="19" t="n"/>
      <c r="Q54" s="19" t="n"/>
    </row>
    <row r="55" ht="20" customHeight="1">
      <c r="A55" s="22">
        <f>IF($B55="","",ROW()-8)</f>
        <v/>
      </c>
      <c r="B55" s="23" t="n"/>
      <c r="C55" s="22" t="n"/>
      <c r="D55" s="23" t="n"/>
      <c r="E55" s="23" t="n"/>
      <c r="F55" s="23" t="n"/>
      <c r="G55" s="23" t="n"/>
      <c r="H55" s="22" t="n"/>
      <c r="I55" s="24" t="n"/>
      <c r="J55" s="22" t="n"/>
      <c r="K55" s="24" t="n"/>
      <c r="L55" s="22" t="n"/>
      <c r="M55" s="24">
        <f>IF(OR(I55="",K55=""),"",K55-I55)</f>
        <v/>
      </c>
      <c r="N55" s="24">
        <f>IF(F55="","",SUMIF($F$9:$F$128,F55,$M$9:$M$128))</f>
        <v/>
      </c>
      <c r="O55" s="25" t="n"/>
      <c r="P55" s="23" t="n"/>
      <c r="Q55" s="23" t="n"/>
    </row>
    <row r="56" ht="20" customHeight="1">
      <c r="A56" s="18">
        <f>IF($B56="","",ROW()-8)</f>
        <v/>
      </c>
      <c r="B56" s="19" t="n"/>
      <c r="C56" s="18" t="n"/>
      <c r="D56" s="19" t="n"/>
      <c r="E56" s="19" t="n"/>
      <c r="F56" s="19" t="n"/>
      <c r="G56" s="19" t="n"/>
      <c r="H56" s="18" t="n"/>
      <c r="I56" s="20" t="n"/>
      <c r="J56" s="18" t="n"/>
      <c r="K56" s="20" t="n"/>
      <c r="L56" s="18" t="n"/>
      <c r="M56" s="20">
        <f>IF(OR(I56="",K56=""),"",K56-I56)</f>
        <v/>
      </c>
      <c r="N56" s="20">
        <f>IF(F56="","",SUMIF($F$9:$F$128,F56,$M$9:$M$128))</f>
        <v/>
      </c>
      <c r="O56" s="21" t="n"/>
      <c r="P56" s="19" t="n"/>
      <c r="Q56" s="19" t="n"/>
    </row>
    <row r="57" ht="20" customHeight="1">
      <c r="A57" s="22">
        <f>IF($B57="","",ROW()-8)</f>
        <v/>
      </c>
      <c r="B57" s="23" t="n"/>
      <c r="C57" s="22" t="n"/>
      <c r="D57" s="23" t="n"/>
      <c r="E57" s="23" t="n"/>
      <c r="F57" s="23" t="n"/>
      <c r="G57" s="23" t="n"/>
      <c r="H57" s="22" t="n"/>
      <c r="I57" s="24" t="n"/>
      <c r="J57" s="22" t="n"/>
      <c r="K57" s="24" t="n"/>
      <c r="L57" s="22" t="n"/>
      <c r="M57" s="24">
        <f>IF(OR(I57="",K57=""),"",K57-I57)</f>
        <v/>
      </c>
      <c r="N57" s="24">
        <f>IF(F57="","",SUMIF($F$9:$F$128,F57,$M$9:$M$128))</f>
        <v/>
      </c>
      <c r="O57" s="25" t="n"/>
      <c r="P57" s="23" t="n"/>
      <c r="Q57" s="23" t="n"/>
    </row>
    <row r="58" ht="20" customHeight="1">
      <c r="A58" s="18">
        <f>IF($B58="","",ROW()-8)</f>
        <v/>
      </c>
      <c r="B58" s="19" t="n"/>
      <c r="C58" s="18" t="n"/>
      <c r="D58" s="19" t="n"/>
      <c r="E58" s="19" t="n"/>
      <c r="F58" s="19" t="n"/>
      <c r="G58" s="19" t="n"/>
      <c r="H58" s="18" t="n"/>
      <c r="I58" s="20" t="n"/>
      <c r="J58" s="18" t="n"/>
      <c r="K58" s="20" t="n"/>
      <c r="L58" s="18" t="n"/>
      <c r="M58" s="20">
        <f>IF(OR(I58="",K58=""),"",K58-I58)</f>
        <v/>
      </c>
      <c r="N58" s="20">
        <f>IF(F58="","",SUMIF($F$9:$F$128,F58,$M$9:$M$128))</f>
        <v/>
      </c>
      <c r="O58" s="21" t="n"/>
      <c r="P58" s="19" t="n"/>
      <c r="Q58" s="19" t="n"/>
    </row>
    <row r="59" ht="20" customHeight="1">
      <c r="A59" s="22">
        <f>IF($B59="","",ROW()-8)</f>
        <v/>
      </c>
      <c r="B59" s="23" t="n"/>
      <c r="C59" s="22" t="n"/>
      <c r="D59" s="23" t="n"/>
      <c r="E59" s="23" t="n"/>
      <c r="F59" s="23" t="n"/>
      <c r="G59" s="23" t="n"/>
      <c r="H59" s="22" t="n"/>
      <c r="I59" s="24" t="n"/>
      <c r="J59" s="22" t="n"/>
      <c r="K59" s="24" t="n"/>
      <c r="L59" s="22" t="n"/>
      <c r="M59" s="24">
        <f>IF(OR(I59="",K59=""),"",K59-I59)</f>
        <v/>
      </c>
      <c r="N59" s="24">
        <f>IF(F59="","",SUMIF($F$9:$F$128,F59,$M$9:$M$128))</f>
        <v/>
      </c>
      <c r="O59" s="25" t="n"/>
      <c r="P59" s="23" t="n"/>
      <c r="Q59" s="23" t="n"/>
    </row>
    <row r="60" ht="20" customHeight="1">
      <c r="A60" s="18">
        <f>IF($B60="","",ROW()-8)</f>
        <v/>
      </c>
      <c r="B60" s="19" t="n"/>
      <c r="C60" s="18" t="n"/>
      <c r="D60" s="19" t="n"/>
      <c r="E60" s="19" t="n"/>
      <c r="F60" s="19" t="n"/>
      <c r="G60" s="19" t="n"/>
      <c r="H60" s="18" t="n"/>
      <c r="I60" s="20" t="n"/>
      <c r="J60" s="18" t="n"/>
      <c r="K60" s="20" t="n"/>
      <c r="L60" s="18" t="n"/>
      <c r="M60" s="20">
        <f>IF(OR(I60="",K60=""),"",K60-I60)</f>
        <v/>
      </c>
      <c r="N60" s="20">
        <f>IF(F60="","",SUMIF($F$9:$F$128,F60,$M$9:$M$128))</f>
        <v/>
      </c>
      <c r="O60" s="21" t="n"/>
      <c r="P60" s="19" t="n"/>
      <c r="Q60" s="19" t="n"/>
    </row>
    <row r="61" ht="20" customHeight="1">
      <c r="A61" s="22">
        <f>IF($B61="","",ROW()-8)</f>
        <v/>
      </c>
      <c r="B61" s="23" t="n"/>
      <c r="C61" s="22" t="n"/>
      <c r="D61" s="23" t="n"/>
      <c r="E61" s="23" t="n"/>
      <c r="F61" s="23" t="n"/>
      <c r="G61" s="23" t="n"/>
      <c r="H61" s="22" t="n"/>
      <c r="I61" s="24" t="n"/>
      <c r="J61" s="22" t="n"/>
      <c r="K61" s="24" t="n"/>
      <c r="L61" s="22" t="n"/>
      <c r="M61" s="24">
        <f>IF(OR(I61="",K61=""),"",K61-I61)</f>
        <v/>
      </c>
      <c r="N61" s="24">
        <f>IF(F61="","",SUMIF($F$9:$F$128,F61,$M$9:$M$128))</f>
        <v/>
      </c>
      <c r="O61" s="25" t="n"/>
      <c r="P61" s="23" t="n"/>
      <c r="Q61" s="23" t="n"/>
    </row>
    <row r="62" ht="20" customHeight="1">
      <c r="A62" s="18">
        <f>IF($B62="","",ROW()-8)</f>
        <v/>
      </c>
      <c r="B62" s="19" t="n"/>
      <c r="C62" s="18" t="n"/>
      <c r="D62" s="19" t="n"/>
      <c r="E62" s="19" t="n"/>
      <c r="F62" s="19" t="n"/>
      <c r="G62" s="19" t="n"/>
      <c r="H62" s="18" t="n"/>
      <c r="I62" s="20" t="n"/>
      <c r="J62" s="18" t="n"/>
      <c r="K62" s="20" t="n"/>
      <c r="L62" s="18" t="n"/>
      <c r="M62" s="20">
        <f>IF(OR(I62="",K62=""),"",K62-I62)</f>
        <v/>
      </c>
      <c r="N62" s="20">
        <f>IF(F62="","",SUMIF($F$9:$F$128,F62,$M$9:$M$128))</f>
        <v/>
      </c>
      <c r="O62" s="21" t="n"/>
      <c r="P62" s="19" t="n"/>
      <c r="Q62" s="19" t="n"/>
    </row>
    <row r="63" ht="20" customHeight="1">
      <c r="A63" s="22">
        <f>IF($B63="","",ROW()-8)</f>
        <v/>
      </c>
      <c r="B63" s="23" t="n"/>
      <c r="C63" s="22" t="n"/>
      <c r="D63" s="23" t="n"/>
      <c r="E63" s="23" t="n"/>
      <c r="F63" s="23" t="n"/>
      <c r="G63" s="23" t="n"/>
      <c r="H63" s="22" t="n"/>
      <c r="I63" s="24" t="n"/>
      <c r="J63" s="22" t="n"/>
      <c r="K63" s="24" t="n"/>
      <c r="L63" s="22" t="n"/>
      <c r="M63" s="24">
        <f>IF(OR(I63="",K63=""),"",K63-I63)</f>
        <v/>
      </c>
      <c r="N63" s="24">
        <f>IF(F63="","",SUMIF($F$9:$F$128,F63,$M$9:$M$128))</f>
        <v/>
      </c>
      <c r="O63" s="25" t="n"/>
      <c r="P63" s="23" t="n"/>
      <c r="Q63" s="23" t="n"/>
    </row>
    <row r="64" ht="20" customHeight="1">
      <c r="A64" s="18">
        <f>IF($B64="","",ROW()-8)</f>
        <v/>
      </c>
      <c r="B64" s="19" t="n"/>
      <c r="C64" s="18" t="n"/>
      <c r="D64" s="19" t="n"/>
      <c r="E64" s="19" t="n"/>
      <c r="F64" s="19" t="n"/>
      <c r="G64" s="19" t="n"/>
      <c r="H64" s="18" t="n"/>
      <c r="I64" s="20" t="n"/>
      <c r="J64" s="18" t="n"/>
      <c r="K64" s="20" t="n"/>
      <c r="L64" s="18" t="n"/>
      <c r="M64" s="20">
        <f>IF(OR(I64="",K64=""),"",K64-I64)</f>
        <v/>
      </c>
      <c r="N64" s="20">
        <f>IF(F64="","",SUMIF($F$9:$F$128,F64,$M$9:$M$128))</f>
        <v/>
      </c>
      <c r="O64" s="21" t="n"/>
      <c r="P64" s="19" t="n"/>
      <c r="Q64" s="19" t="n"/>
    </row>
    <row r="65" ht="20" customHeight="1">
      <c r="A65" s="22">
        <f>IF($B65="","",ROW()-8)</f>
        <v/>
      </c>
      <c r="B65" s="23" t="n"/>
      <c r="C65" s="22" t="n"/>
      <c r="D65" s="23" t="n"/>
      <c r="E65" s="23" t="n"/>
      <c r="F65" s="23" t="n"/>
      <c r="G65" s="23" t="n"/>
      <c r="H65" s="22" t="n"/>
      <c r="I65" s="24" t="n"/>
      <c r="J65" s="22" t="n"/>
      <c r="K65" s="24" t="n"/>
      <c r="L65" s="22" t="n"/>
      <c r="M65" s="24">
        <f>IF(OR(I65="",K65=""),"",K65-I65)</f>
        <v/>
      </c>
      <c r="N65" s="24">
        <f>IF(F65="","",SUMIF($F$9:$F$128,F65,$M$9:$M$128))</f>
        <v/>
      </c>
      <c r="O65" s="25" t="n"/>
      <c r="P65" s="23" t="n"/>
      <c r="Q65" s="23" t="n"/>
    </row>
    <row r="66" ht="20" customHeight="1">
      <c r="A66" s="18">
        <f>IF($B66="","",ROW()-8)</f>
        <v/>
      </c>
      <c r="B66" s="19" t="n"/>
      <c r="C66" s="18" t="n"/>
      <c r="D66" s="19" t="n"/>
      <c r="E66" s="19" t="n"/>
      <c r="F66" s="19" t="n"/>
      <c r="G66" s="19" t="n"/>
      <c r="H66" s="18" t="n"/>
      <c r="I66" s="20" t="n"/>
      <c r="J66" s="18" t="n"/>
      <c r="K66" s="20" t="n"/>
      <c r="L66" s="18" t="n"/>
      <c r="M66" s="20">
        <f>IF(OR(I66="",K66=""),"",K66-I66)</f>
        <v/>
      </c>
      <c r="N66" s="20">
        <f>IF(F66="","",SUMIF($F$9:$F$128,F66,$M$9:$M$128))</f>
        <v/>
      </c>
      <c r="O66" s="21" t="n"/>
      <c r="P66" s="19" t="n"/>
      <c r="Q66" s="19" t="n"/>
    </row>
    <row r="67" ht="20" customHeight="1">
      <c r="A67" s="22">
        <f>IF($B67="","",ROW()-8)</f>
        <v/>
      </c>
      <c r="B67" s="23" t="n"/>
      <c r="C67" s="22" t="n"/>
      <c r="D67" s="23" t="n"/>
      <c r="E67" s="23" t="n"/>
      <c r="F67" s="23" t="n"/>
      <c r="G67" s="23" t="n"/>
      <c r="H67" s="22" t="n"/>
      <c r="I67" s="24" t="n"/>
      <c r="J67" s="22" t="n"/>
      <c r="K67" s="24" t="n"/>
      <c r="L67" s="22" t="n"/>
      <c r="M67" s="24">
        <f>IF(OR(I67="",K67=""),"",K67-I67)</f>
        <v/>
      </c>
      <c r="N67" s="24">
        <f>IF(F67="","",SUMIF($F$9:$F$128,F67,$M$9:$M$128))</f>
        <v/>
      </c>
      <c r="O67" s="25" t="n"/>
      <c r="P67" s="23" t="n"/>
      <c r="Q67" s="23" t="n"/>
    </row>
    <row r="68" ht="20" customHeight="1">
      <c r="A68" s="18">
        <f>IF($B68="","",ROW()-8)</f>
        <v/>
      </c>
      <c r="B68" s="19" t="n"/>
      <c r="C68" s="18" t="n"/>
      <c r="D68" s="19" t="n"/>
      <c r="E68" s="19" t="n"/>
      <c r="F68" s="19" t="n"/>
      <c r="G68" s="19" t="n"/>
      <c r="H68" s="18" t="n"/>
      <c r="I68" s="20" t="n"/>
      <c r="J68" s="18" t="n"/>
      <c r="K68" s="20" t="n"/>
      <c r="L68" s="18" t="n"/>
      <c r="M68" s="20">
        <f>IF(OR(I68="",K68=""),"",K68-I68)</f>
        <v/>
      </c>
      <c r="N68" s="20">
        <f>IF(F68="","",SUMIF($F$9:$F$128,F68,$M$9:$M$128))</f>
        <v/>
      </c>
      <c r="O68" s="21" t="n"/>
      <c r="P68" s="19" t="n"/>
      <c r="Q68" s="19" t="n"/>
    </row>
    <row r="69" ht="20" customHeight="1">
      <c r="A69" s="22">
        <f>IF($B69="","",ROW()-8)</f>
        <v/>
      </c>
      <c r="B69" s="23" t="n"/>
      <c r="C69" s="22" t="n"/>
      <c r="D69" s="23" t="n"/>
      <c r="E69" s="23" t="n"/>
      <c r="F69" s="23" t="n"/>
      <c r="G69" s="23" t="n"/>
      <c r="H69" s="22" t="n"/>
      <c r="I69" s="24" t="n"/>
      <c r="J69" s="22" t="n"/>
      <c r="K69" s="24" t="n"/>
      <c r="L69" s="22" t="n"/>
      <c r="M69" s="24">
        <f>IF(OR(I69="",K69=""),"",K69-I69)</f>
        <v/>
      </c>
      <c r="N69" s="24">
        <f>IF(F69="","",SUMIF($F$9:$F$128,F69,$M$9:$M$128))</f>
        <v/>
      </c>
      <c r="O69" s="25" t="n"/>
      <c r="P69" s="23" t="n"/>
      <c r="Q69" s="23" t="n"/>
    </row>
    <row r="70" ht="20" customHeight="1">
      <c r="A70" s="18">
        <f>IF($B70="","",ROW()-8)</f>
        <v/>
      </c>
      <c r="B70" s="19" t="n"/>
      <c r="C70" s="18" t="n"/>
      <c r="D70" s="19" t="n"/>
      <c r="E70" s="19" t="n"/>
      <c r="F70" s="19" t="n"/>
      <c r="G70" s="19" t="n"/>
      <c r="H70" s="18" t="n"/>
      <c r="I70" s="20" t="n"/>
      <c r="J70" s="18" t="n"/>
      <c r="K70" s="20" t="n"/>
      <c r="L70" s="18" t="n"/>
      <c r="M70" s="20">
        <f>IF(OR(I70="",K70=""),"",K70-I70)</f>
        <v/>
      </c>
      <c r="N70" s="20">
        <f>IF(F70="","",SUMIF($F$9:$F$128,F70,$M$9:$M$128))</f>
        <v/>
      </c>
      <c r="O70" s="21" t="n"/>
      <c r="P70" s="19" t="n"/>
      <c r="Q70" s="19" t="n"/>
    </row>
    <row r="71" ht="20" customHeight="1">
      <c r="A71" s="22">
        <f>IF($B71="","",ROW()-8)</f>
        <v/>
      </c>
      <c r="B71" s="23" t="n"/>
      <c r="C71" s="22" t="n"/>
      <c r="D71" s="23" t="n"/>
      <c r="E71" s="23" t="n"/>
      <c r="F71" s="23" t="n"/>
      <c r="G71" s="23" t="n"/>
      <c r="H71" s="22" t="n"/>
      <c r="I71" s="24" t="n"/>
      <c r="J71" s="22" t="n"/>
      <c r="K71" s="24" t="n"/>
      <c r="L71" s="22" t="n"/>
      <c r="M71" s="24">
        <f>IF(OR(I71="",K71=""),"",K71-I71)</f>
        <v/>
      </c>
      <c r="N71" s="24">
        <f>IF(F71="","",SUMIF($F$9:$F$128,F71,$M$9:$M$128))</f>
        <v/>
      </c>
      <c r="O71" s="25" t="n"/>
      <c r="P71" s="23" t="n"/>
      <c r="Q71" s="23" t="n"/>
    </row>
    <row r="72" ht="20" customHeight="1">
      <c r="A72" s="18">
        <f>IF($B72="","",ROW()-8)</f>
        <v/>
      </c>
      <c r="B72" s="19" t="n"/>
      <c r="C72" s="18" t="n"/>
      <c r="D72" s="19" t="n"/>
      <c r="E72" s="19" t="n"/>
      <c r="F72" s="19" t="n"/>
      <c r="G72" s="19" t="n"/>
      <c r="H72" s="18" t="n"/>
      <c r="I72" s="20" t="n"/>
      <c r="J72" s="18" t="n"/>
      <c r="K72" s="20" t="n"/>
      <c r="L72" s="18" t="n"/>
      <c r="M72" s="20">
        <f>IF(OR(I72="",K72=""),"",K72-I72)</f>
        <v/>
      </c>
      <c r="N72" s="20">
        <f>IF(F72="","",SUMIF($F$9:$F$128,F72,$M$9:$M$128))</f>
        <v/>
      </c>
      <c r="O72" s="21" t="n"/>
      <c r="P72" s="19" t="n"/>
      <c r="Q72" s="19" t="n"/>
    </row>
    <row r="73" ht="20" customHeight="1">
      <c r="A73" s="22">
        <f>IF($B73="","",ROW()-8)</f>
        <v/>
      </c>
      <c r="B73" s="23" t="n"/>
      <c r="C73" s="22" t="n"/>
      <c r="D73" s="23" t="n"/>
      <c r="E73" s="23" t="n"/>
      <c r="F73" s="23" t="n"/>
      <c r="G73" s="23" t="n"/>
      <c r="H73" s="22" t="n"/>
      <c r="I73" s="24" t="n"/>
      <c r="J73" s="22" t="n"/>
      <c r="K73" s="24" t="n"/>
      <c r="L73" s="22" t="n"/>
      <c r="M73" s="24">
        <f>IF(OR(I73="",K73=""),"",K73-I73)</f>
        <v/>
      </c>
      <c r="N73" s="24">
        <f>IF(F73="","",SUMIF($F$9:$F$128,F73,$M$9:$M$128))</f>
        <v/>
      </c>
      <c r="O73" s="25" t="n"/>
      <c r="P73" s="23" t="n"/>
      <c r="Q73" s="23" t="n"/>
    </row>
    <row r="74" ht="20" customHeight="1">
      <c r="A74" s="18">
        <f>IF($B74="","",ROW()-8)</f>
        <v/>
      </c>
      <c r="B74" s="19" t="n"/>
      <c r="C74" s="18" t="n"/>
      <c r="D74" s="19" t="n"/>
      <c r="E74" s="19" t="n"/>
      <c r="F74" s="19" t="n"/>
      <c r="G74" s="19" t="n"/>
      <c r="H74" s="18" t="n"/>
      <c r="I74" s="20" t="n"/>
      <c r="J74" s="18" t="n"/>
      <c r="K74" s="20" t="n"/>
      <c r="L74" s="18" t="n"/>
      <c r="M74" s="20">
        <f>IF(OR(I74="",K74=""),"",K74-I74)</f>
        <v/>
      </c>
      <c r="N74" s="20">
        <f>IF(F74="","",SUMIF($F$9:$F$128,F74,$M$9:$M$128))</f>
        <v/>
      </c>
      <c r="O74" s="21" t="n"/>
      <c r="P74" s="19" t="n"/>
      <c r="Q74" s="19" t="n"/>
    </row>
    <row r="75" ht="20" customHeight="1">
      <c r="A75" s="22">
        <f>IF($B75="","",ROW()-8)</f>
        <v/>
      </c>
      <c r="B75" s="23" t="n"/>
      <c r="C75" s="22" t="n"/>
      <c r="D75" s="23" t="n"/>
      <c r="E75" s="23" t="n"/>
      <c r="F75" s="23" t="n"/>
      <c r="G75" s="23" t="n"/>
      <c r="H75" s="22" t="n"/>
      <c r="I75" s="24" t="n"/>
      <c r="J75" s="22" t="n"/>
      <c r="K75" s="24" t="n"/>
      <c r="L75" s="22" t="n"/>
      <c r="M75" s="24">
        <f>IF(OR(I75="",K75=""),"",K75-I75)</f>
        <v/>
      </c>
      <c r="N75" s="24">
        <f>IF(F75="","",SUMIF($F$9:$F$128,F75,$M$9:$M$128))</f>
        <v/>
      </c>
      <c r="O75" s="25" t="n"/>
      <c r="P75" s="23" t="n"/>
      <c r="Q75" s="23" t="n"/>
    </row>
    <row r="76" ht="20" customHeight="1">
      <c r="A76" s="18">
        <f>IF($B76="","",ROW()-8)</f>
        <v/>
      </c>
      <c r="B76" s="19" t="n"/>
      <c r="C76" s="18" t="n"/>
      <c r="D76" s="19" t="n"/>
      <c r="E76" s="19" t="n"/>
      <c r="F76" s="19" t="n"/>
      <c r="G76" s="19" t="n"/>
      <c r="H76" s="18" t="n"/>
      <c r="I76" s="20" t="n"/>
      <c r="J76" s="18" t="n"/>
      <c r="K76" s="20" t="n"/>
      <c r="L76" s="18" t="n"/>
      <c r="M76" s="20">
        <f>IF(OR(I76="",K76=""),"",K76-I76)</f>
        <v/>
      </c>
      <c r="N76" s="20">
        <f>IF(F76="","",SUMIF($F$9:$F$128,F76,$M$9:$M$128))</f>
        <v/>
      </c>
      <c r="O76" s="21" t="n"/>
      <c r="P76" s="19" t="n"/>
      <c r="Q76" s="19" t="n"/>
    </row>
    <row r="77" ht="20" customHeight="1">
      <c r="A77" s="22">
        <f>IF($B77="","",ROW()-8)</f>
        <v/>
      </c>
      <c r="B77" s="23" t="n"/>
      <c r="C77" s="22" t="n"/>
      <c r="D77" s="23" t="n"/>
      <c r="E77" s="23" t="n"/>
      <c r="F77" s="23" t="n"/>
      <c r="G77" s="23" t="n"/>
      <c r="H77" s="22" t="n"/>
      <c r="I77" s="24" t="n"/>
      <c r="J77" s="22" t="n"/>
      <c r="K77" s="24" t="n"/>
      <c r="L77" s="22" t="n"/>
      <c r="M77" s="24">
        <f>IF(OR(I77="",K77=""),"",K77-I77)</f>
        <v/>
      </c>
      <c r="N77" s="24">
        <f>IF(F77="","",SUMIF($F$9:$F$128,F77,$M$9:$M$128))</f>
        <v/>
      </c>
      <c r="O77" s="25" t="n"/>
      <c r="P77" s="23" t="n"/>
      <c r="Q77" s="23" t="n"/>
    </row>
    <row r="78" ht="20" customHeight="1">
      <c r="A78" s="18">
        <f>IF($B78="","",ROW()-8)</f>
        <v/>
      </c>
      <c r="B78" s="19" t="n"/>
      <c r="C78" s="18" t="n"/>
      <c r="D78" s="19" t="n"/>
      <c r="E78" s="19" t="n"/>
      <c r="F78" s="19" t="n"/>
      <c r="G78" s="19" t="n"/>
      <c r="H78" s="18" t="n"/>
      <c r="I78" s="20" t="n"/>
      <c r="J78" s="18" t="n"/>
      <c r="K78" s="20" t="n"/>
      <c r="L78" s="18" t="n"/>
      <c r="M78" s="20">
        <f>IF(OR(I78="",K78=""),"",K78-I78)</f>
        <v/>
      </c>
      <c r="N78" s="20">
        <f>IF(F78="","",SUMIF($F$9:$F$128,F78,$M$9:$M$128))</f>
        <v/>
      </c>
      <c r="O78" s="21" t="n"/>
      <c r="P78" s="19" t="n"/>
      <c r="Q78" s="19" t="n"/>
    </row>
    <row r="79" ht="20" customHeight="1">
      <c r="A79" s="22">
        <f>IF($B79="","",ROW()-8)</f>
        <v/>
      </c>
      <c r="B79" s="23" t="n"/>
      <c r="C79" s="22" t="n"/>
      <c r="D79" s="23" t="n"/>
      <c r="E79" s="23" t="n"/>
      <c r="F79" s="23" t="n"/>
      <c r="G79" s="23" t="n"/>
      <c r="H79" s="22" t="n"/>
      <c r="I79" s="24" t="n"/>
      <c r="J79" s="22" t="n"/>
      <c r="K79" s="24" t="n"/>
      <c r="L79" s="22" t="n"/>
      <c r="M79" s="24">
        <f>IF(OR(I79="",K79=""),"",K79-I79)</f>
        <v/>
      </c>
      <c r="N79" s="24">
        <f>IF(F79="","",SUMIF($F$9:$F$128,F79,$M$9:$M$128))</f>
        <v/>
      </c>
      <c r="O79" s="25" t="n"/>
      <c r="P79" s="23" t="n"/>
      <c r="Q79" s="23" t="n"/>
    </row>
    <row r="80" ht="20" customHeight="1">
      <c r="A80" s="18">
        <f>IF($B80="","",ROW()-8)</f>
        <v/>
      </c>
      <c r="B80" s="19" t="n"/>
      <c r="C80" s="18" t="n"/>
      <c r="D80" s="19" t="n"/>
      <c r="E80" s="19" t="n"/>
      <c r="F80" s="19" t="n"/>
      <c r="G80" s="19" t="n"/>
      <c r="H80" s="18" t="n"/>
      <c r="I80" s="20" t="n"/>
      <c r="J80" s="18" t="n"/>
      <c r="K80" s="20" t="n"/>
      <c r="L80" s="18" t="n"/>
      <c r="M80" s="20">
        <f>IF(OR(I80="",K80=""),"",K80-I80)</f>
        <v/>
      </c>
      <c r="N80" s="20">
        <f>IF(F80="","",SUMIF($F$9:$F$128,F80,$M$9:$M$128))</f>
        <v/>
      </c>
      <c r="O80" s="21" t="n"/>
      <c r="P80" s="19" t="n"/>
      <c r="Q80" s="19" t="n"/>
    </row>
    <row r="81" ht="20" customHeight="1">
      <c r="A81" s="22">
        <f>IF($B81="","",ROW()-8)</f>
        <v/>
      </c>
      <c r="B81" s="23" t="n"/>
      <c r="C81" s="22" t="n"/>
      <c r="D81" s="23" t="n"/>
      <c r="E81" s="23" t="n"/>
      <c r="F81" s="23" t="n"/>
      <c r="G81" s="23" t="n"/>
      <c r="H81" s="22" t="n"/>
      <c r="I81" s="24" t="n"/>
      <c r="J81" s="22" t="n"/>
      <c r="K81" s="24" t="n"/>
      <c r="L81" s="22" t="n"/>
      <c r="M81" s="24">
        <f>IF(OR(I81="",K81=""),"",K81-I81)</f>
        <v/>
      </c>
      <c r="N81" s="24">
        <f>IF(F81="","",SUMIF($F$9:$F$128,F81,$M$9:$M$128))</f>
        <v/>
      </c>
      <c r="O81" s="25" t="n"/>
      <c r="P81" s="23" t="n"/>
      <c r="Q81" s="23" t="n"/>
    </row>
    <row r="82" ht="20" customHeight="1">
      <c r="A82" s="18">
        <f>IF($B82="","",ROW()-8)</f>
        <v/>
      </c>
      <c r="B82" s="19" t="n"/>
      <c r="C82" s="18" t="n"/>
      <c r="D82" s="19" t="n"/>
      <c r="E82" s="19" t="n"/>
      <c r="F82" s="19" t="n"/>
      <c r="G82" s="19" t="n"/>
      <c r="H82" s="18" t="n"/>
      <c r="I82" s="20" t="n"/>
      <c r="J82" s="18" t="n"/>
      <c r="K82" s="20" t="n"/>
      <c r="L82" s="18" t="n"/>
      <c r="M82" s="20">
        <f>IF(OR(I82="",K82=""),"",K82-I82)</f>
        <v/>
      </c>
      <c r="N82" s="20">
        <f>IF(F82="","",SUMIF($F$9:$F$128,F82,$M$9:$M$128))</f>
        <v/>
      </c>
      <c r="O82" s="21" t="n"/>
      <c r="P82" s="19" t="n"/>
      <c r="Q82" s="19" t="n"/>
    </row>
    <row r="83" ht="20" customHeight="1">
      <c r="A83" s="22">
        <f>IF($B83="","",ROW()-8)</f>
        <v/>
      </c>
      <c r="B83" s="23" t="n"/>
      <c r="C83" s="22" t="n"/>
      <c r="D83" s="23" t="n"/>
      <c r="E83" s="23" t="n"/>
      <c r="F83" s="23" t="n"/>
      <c r="G83" s="23" t="n"/>
      <c r="H83" s="22" t="n"/>
      <c r="I83" s="24" t="n"/>
      <c r="J83" s="22" t="n"/>
      <c r="K83" s="24" t="n"/>
      <c r="L83" s="22" t="n"/>
      <c r="M83" s="24">
        <f>IF(OR(I83="",K83=""),"",K83-I83)</f>
        <v/>
      </c>
      <c r="N83" s="24">
        <f>IF(F83="","",SUMIF($F$9:$F$128,F83,$M$9:$M$128))</f>
        <v/>
      </c>
      <c r="O83" s="25" t="n"/>
      <c r="P83" s="23" t="n"/>
      <c r="Q83" s="23" t="n"/>
    </row>
    <row r="84" ht="20" customHeight="1">
      <c r="A84" s="18">
        <f>IF($B84="","",ROW()-8)</f>
        <v/>
      </c>
      <c r="B84" s="19" t="n"/>
      <c r="C84" s="18" t="n"/>
      <c r="D84" s="19" t="n"/>
      <c r="E84" s="19" t="n"/>
      <c r="F84" s="19" t="n"/>
      <c r="G84" s="19" t="n"/>
      <c r="H84" s="18" t="n"/>
      <c r="I84" s="20" t="n"/>
      <c r="J84" s="18" t="n"/>
      <c r="K84" s="20" t="n"/>
      <c r="L84" s="18" t="n"/>
      <c r="M84" s="20">
        <f>IF(OR(I84="",K84=""),"",K84-I84)</f>
        <v/>
      </c>
      <c r="N84" s="20">
        <f>IF(F84="","",SUMIF($F$9:$F$128,F84,$M$9:$M$128))</f>
        <v/>
      </c>
      <c r="O84" s="21" t="n"/>
      <c r="P84" s="19" t="n"/>
      <c r="Q84" s="19" t="n"/>
    </row>
    <row r="85" ht="20" customHeight="1">
      <c r="A85" s="22">
        <f>IF($B85="","",ROW()-8)</f>
        <v/>
      </c>
      <c r="B85" s="23" t="n"/>
      <c r="C85" s="22" t="n"/>
      <c r="D85" s="23" t="n"/>
      <c r="E85" s="23" t="n"/>
      <c r="F85" s="23" t="n"/>
      <c r="G85" s="23" t="n"/>
      <c r="H85" s="22" t="n"/>
      <c r="I85" s="24" t="n"/>
      <c r="J85" s="22" t="n"/>
      <c r="K85" s="24" t="n"/>
      <c r="L85" s="22" t="n"/>
      <c r="M85" s="24">
        <f>IF(OR(I85="",K85=""),"",K85-I85)</f>
        <v/>
      </c>
      <c r="N85" s="24">
        <f>IF(F85="","",SUMIF($F$9:$F$128,F85,$M$9:$M$128))</f>
        <v/>
      </c>
      <c r="O85" s="25" t="n"/>
      <c r="P85" s="23" t="n"/>
      <c r="Q85" s="23" t="n"/>
    </row>
    <row r="86" ht="20" customHeight="1">
      <c r="A86" s="18">
        <f>IF($B86="","",ROW()-8)</f>
        <v/>
      </c>
      <c r="B86" s="19" t="n"/>
      <c r="C86" s="18" t="n"/>
      <c r="D86" s="19" t="n"/>
      <c r="E86" s="19" t="n"/>
      <c r="F86" s="19" t="n"/>
      <c r="G86" s="19" t="n"/>
      <c r="H86" s="18" t="n"/>
      <c r="I86" s="20" t="n"/>
      <c r="J86" s="18" t="n"/>
      <c r="K86" s="20" t="n"/>
      <c r="L86" s="18" t="n"/>
      <c r="M86" s="20">
        <f>IF(OR(I86="",K86=""),"",K86-I86)</f>
        <v/>
      </c>
      <c r="N86" s="20">
        <f>IF(F86="","",SUMIF($F$9:$F$128,F86,$M$9:$M$128))</f>
        <v/>
      </c>
      <c r="O86" s="21" t="n"/>
      <c r="P86" s="19" t="n"/>
      <c r="Q86" s="19" t="n"/>
    </row>
    <row r="87" ht="20" customHeight="1">
      <c r="A87" s="22">
        <f>IF($B87="","",ROW()-8)</f>
        <v/>
      </c>
      <c r="B87" s="23" t="n"/>
      <c r="C87" s="22" t="n"/>
      <c r="D87" s="23" t="n"/>
      <c r="E87" s="23" t="n"/>
      <c r="F87" s="23" t="n"/>
      <c r="G87" s="23" t="n"/>
      <c r="H87" s="22" t="n"/>
      <c r="I87" s="24" t="n"/>
      <c r="J87" s="22" t="n"/>
      <c r="K87" s="24" t="n"/>
      <c r="L87" s="22" t="n"/>
      <c r="M87" s="24">
        <f>IF(OR(I87="",K87=""),"",K87-I87)</f>
        <v/>
      </c>
      <c r="N87" s="24">
        <f>IF(F87="","",SUMIF($F$9:$F$128,F87,$M$9:$M$128))</f>
        <v/>
      </c>
      <c r="O87" s="25" t="n"/>
      <c r="P87" s="23" t="n"/>
      <c r="Q87" s="23" t="n"/>
    </row>
    <row r="88" ht="20" customHeight="1">
      <c r="A88" s="18">
        <f>IF($B88="","",ROW()-8)</f>
        <v/>
      </c>
      <c r="B88" s="19" t="n"/>
      <c r="C88" s="18" t="n"/>
      <c r="D88" s="19" t="n"/>
      <c r="E88" s="19" t="n"/>
      <c r="F88" s="19" t="n"/>
      <c r="G88" s="19" t="n"/>
      <c r="H88" s="18" t="n"/>
      <c r="I88" s="20" t="n"/>
      <c r="J88" s="18" t="n"/>
      <c r="K88" s="20" t="n"/>
      <c r="L88" s="18" t="n"/>
      <c r="M88" s="20">
        <f>IF(OR(I88="",K88=""),"",K88-I88)</f>
        <v/>
      </c>
      <c r="N88" s="20">
        <f>IF(F88="","",SUMIF($F$9:$F$128,F88,$M$9:$M$128))</f>
        <v/>
      </c>
      <c r="O88" s="21" t="n"/>
      <c r="P88" s="19" t="n"/>
      <c r="Q88" s="19" t="n"/>
    </row>
    <row r="89" ht="20" customHeight="1">
      <c r="A89" s="22">
        <f>IF($B89="","",ROW()-8)</f>
        <v/>
      </c>
      <c r="B89" s="23" t="n"/>
      <c r="C89" s="22" t="n"/>
      <c r="D89" s="23" t="n"/>
      <c r="E89" s="23" t="n"/>
      <c r="F89" s="23" t="n"/>
      <c r="G89" s="23" t="n"/>
      <c r="H89" s="22" t="n"/>
      <c r="I89" s="24" t="n"/>
      <c r="J89" s="22" t="n"/>
      <c r="K89" s="24" t="n"/>
      <c r="L89" s="22" t="n"/>
      <c r="M89" s="24">
        <f>IF(OR(I89="",K89=""),"",K89-I89)</f>
        <v/>
      </c>
      <c r="N89" s="24">
        <f>IF(F89="","",SUMIF($F$9:$F$128,F89,$M$9:$M$128))</f>
        <v/>
      </c>
      <c r="O89" s="25" t="n"/>
      <c r="P89" s="23" t="n"/>
      <c r="Q89" s="23" t="n"/>
    </row>
    <row r="90" ht="20" customHeight="1">
      <c r="A90" s="18">
        <f>IF($B90="","",ROW()-8)</f>
        <v/>
      </c>
      <c r="B90" s="19" t="n"/>
      <c r="C90" s="18" t="n"/>
      <c r="D90" s="19" t="n"/>
      <c r="E90" s="19" t="n"/>
      <c r="F90" s="19" t="n"/>
      <c r="G90" s="19" t="n"/>
      <c r="H90" s="18" t="n"/>
      <c r="I90" s="20" t="n"/>
      <c r="J90" s="18" t="n"/>
      <c r="K90" s="20" t="n"/>
      <c r="L90" s="18" t="n"/>
      <c r="M90" s="20">
        <f>IF(OR(I90="",K90=""),"",K90-I90)</f>
        <v/>
      </c>
      <c r="N90" s="20">
        <f>IF(F90="","",SUMIF($F$9:$F$128,F90,$M$9:$M$128))</f>
        <v/>
      </c>
      <c r="O90" s="21" t="n"/>
      <c r="P90" s="19" t="n"/>
      <c r="Q90" s="19" t="n"/>
    </row>
    <row r="91" ht="20" customHeight="1">
      <c r="A91" s="22">
        <f>IF($B91="","",ROW()-8)</f>
        <v/>
      </c>
      <c r="B91" s="23" t="n"/>
      <c r="C91" s="22" t="n"/>
      <c r="D91" s="23" t="n"/>
      <c r="E91" s="23" t="n"/>
      <c r="F91" s="23" t="n"/>
      <c r="G91" s="23" t="n"/>
      <c r="H91" s="22" t="n"/>
      <c r="I91" s="24" t="n"/>
      <c r="J91" s="22" t="n"/>
      <c r="K91" s="24" t="n"/>
      <c r="L91" s="22" t="n"/>
      <c r="M91" s="24">
        <f>IF(OR(I91="",K91=""),"",K91-I91)</f>
        <v/>
      </c>
      <c r="N91" s="24">
        <f>IF(F91="","",SUMIF($F$9:$F$128,F91,$M$9:$M$128))</f>
        <v/>
      </c>
      <c r="O91" s="25" t="n"/>
      <c r="P91" s="23" t="n"/>
      <c r="Q91" s="23" t="n"/>
    </row>
    <row r="92" ht="20" customHeight="1">
      <c r="A92" s="18">
        <f>IF($B92="","",ROW()-8)</f>
        <v/>
      </c>
      <c r="B92" s="19" t="n"/>
      <c r="C92" s="18" t="n"/>
      <c r="D92" s="19" t="n"/>
      <c r="E92" s="19" t="n"/>
      <c r="F92" s="19" t="n"/>
      <c r="G92" s="19" t="n"/>
      <c r="H92" s="18" t="n"/>
      <c r="I92" s="20" t="n"/>
      <c r="J92" s="18" t="n"/>
      <c r="K92" s="20" t="n"/>
      <c r="L92" s="18" t="n"/>
      <c r="M92" s="20">
        <f>IF(OR(I92="",K92=""),"",K92-I92)</f>
        <v/>
      </c>
      <c r="N92" s="20">
        <f>IF(F92="","",SUMIF($F$9:$F$128,F92,$M$9:$M$128))</f>
        <v/>
      </c>
      <c r="O92" s="21" t="n"/>
      <c r="P92" s="19" t="n"/>
      <c r="Q92" s="19" t="n"/>
    </row>
    <row r="93" ht="20" customHeight="1">
      <c r="A93" s="22">
        <f>IF($B93="","",ROW()-8)</f>
        <v/>
      </c>
      <c r="B93" s="23" t="n"/>
      <c r="C93" s="22" t="n"/>
      <c r="D93" s="23" t="n"/>
      <c r="E93" s="23" t="n"/>
      <c r="F93" s="23" t="n"/>
      <c r="G93" s="23" t="n"/>
      <c r="H93" s="22" t="n"/>
      <c r="I93" s="24" t="n"/>
      <c r="J93" s="22" t="n"/>
      <c r="K93" s="24" t="n"/>
      <c r="L93" s="22" t="n"/>
      <c r="M93" s="24">
        <f>IF(OR(I93="",K93=""),"",K93-I93)</f>
        <v/>
      </c>
      <c r="N93" s="24">
        <f>IF(F93="","",SUMIF($F$9:$F$128,F93,$M$9:$M$128))</f>
        <v/>
      </c>
      <c r="O93" s="25" t="n"/>
      <c r="P93" s="23" t="n"/>
      <c r="Q93" s="23" t="n"/>
    </row>
    <row r="94" ht="20" customHeight="1">
      <c r="A94" s="18">
        <f>IF($B94="","",ROW()-8)</f>
        <v/>
      </c>
      <c r="B94" s="19" t="n"/>
      <c r="C94" s="18" t="n"/>
      <c r="D94" s="19" t="n"/>
      <c r="E94" s="19" t="n"/>
      <c r="F94" s="19" t="n"/>
      <c r="G94" s="19" t="n"/>
      <c r="H94" s="18" t="n"/>
      <c r="I94" s="20" t="n"/>
      <c r="J94" s="18" t="n"/>
      <c r="K94" s="20" t="n"/>
      <c r="L94" s="18" t="n"/>
      <c r="M94" s="20">
        <f>IF(OR(I94="",K94=""),"",K94-I94)</f>
        <v/>
      </c>
      <c r="N94" s="20">
        <f>IF(F94="","",SUMIF($F$9:$F$128,F94,$M$9:$M$128))</f>
        <v/>
      </c>
      <c r="O94" s="21" t="n"/>
      <c r="P94" s="19" t="n"/>
      <c r="Q94" s="19" t="n"/>
    </row>
    <row r="95" ht="20" customHeight="1">
      <c r="A95" s="22">
        <f>IF($B95="","",ROW()-8)</f>
        <v/>
      </c>
      <c r="B95" s="23" t="n"/>
      <c r="C95" s="22" t="n"/>
      <c r="D95" s="23" t="n"/>
      <c r="E95" s="23" t="n"/>
      <c r="F95" s="23" t="n"/>
      <c r="G95" s="23" t="n"/>
      <c r="H95" s="22" t="n"/>
      <c r="I95" s="24" t="n"/>
      <c r="J95" s="22" t="n"/>
      <c r="K95" s="24" t="n"/>
      <c r="L95" s="22" t="n"/>
      <c r="M95" s="24">
        <f>IF(OR(I95="",K95=""),"",K95-I95)</f>
        <v/>
      </c>
      <c r="N95" s="24">
        <f>IF(F95="","",SUMIF($F$9:$F$128,F95,$M$9:$M$128))</f>
        <v/>
      </c>
      <c r="O95" s="25" t="n"/>
      <c r="P95" s="23" t="n"/>
      <c r="Q95" s="23" t="n"/>
    </row>
    <row r="96" ht="20" customHeight="1">
      <c r="A96" s="18">
        <f>IF($B96="","",ROW()-8)</f>
        <v/>
      </c>
      <c r="B96" s="19" t="n"/>
      <c r="C96" s="18" t="n"/>
      <c r="D96" s="19" t="n"/>
      <c r="E96" s="19" t="n"/>
      <c r="F96" s="19" t="n"/>
      <c r="G96" s="19" t="n"/>
      <c r="H96" s="18" t="n"/>
      <c r="I96" s="20" t="n"/>
      <c r="J96" s="18" t="n"/>
      <c r="K96" s="20" t="n"/>
      <c r="L96" s="18" t="n"/>
      <c r="M96" s="20">
        <f>IF(OR(I96="",K96=""),"",K96-I96)</f>
        <v/>
      </c>
      <c r="N96" s="20">
        <f>IF(F96="","",SUMIF($F$9:$F$128,F96,$M$9:$M$128))</f>
        <v/>
      </c>
      <c r="O96" s="21" t="n"/>
      <c r="P96" s="19" t="n"/>
      <c r="Q96" s="19" t="n"/>
    </row>
    <row r="97" ht="20" customHeight="1">
      <c r="A97" s="22">
        <f>IF($B97="","",ROW()-8)</f>
        <v/>
      </c>
      <c r="B97" s="23" t="n"/>
      <c r="C97" s="22" t="n"/>
      <c r="D97" s="23" t="n"/>
      <c r="E97" s="23" t="n"/>
      <c r="F97" s="23" t="n"/>
      <c r="G97" s="23" t="n"/>
      <c r="H97" s="22" t="n"/>
      <c r="I97" s="24" t="n"/>
      <c r="J97" s="22" t="n"/>
      <c r="K97" s="24" t="n"/>
      <c r="L97" s="22" t="n"/>
      <c r="M97" s="24">
        <f>IF(OR(I97="",K97=""),"",K97-I97)</f>
        <v/>
      </c>
      <c r="N97" s="24">
        <f>IF(F97="","",SUMIF($F$9:$F$128,F97,$M$9:$M$128))</f>
        <v/>
      </c>
      <c r="O97" s="25" t="n"/>
      <c r="P97" s="23" t="n"/>
      <c r="Q97" s="23" t="n"/>
    </row>
    <row r="98" ht="20" customHeight="1">
      <c r="A98" s="18">
        <f>IF($B98="","",ROW()-8)</f>
        <v/>
      </c>
      <c r="B98" s="19" t="n"/>
      <c r="C98" s="18" t="n"/>
      <c r="D98" s="19" t="n"/>
      <c r="E98" s="19" t="n"/>
      <c r="F98" s="19" t="n"/>
      <c r="G98" s="19" t="n"/>
      <c r="H98" s="18" t="n"/>
      <c r="I98" s="20" t="n"/>
      <c r="J98" s="18" t="n"/>
      <c r="K98" s="20" t="n"/>
      <c r="L98" s="18" t="n"/>
      <c r="M98" s="20">
        <f>IF(OR(I98="",K98=""),"",K98-I98)</f>
        <v/>
      </c>
      <c r="N98" s="20">
        <f>IF(F98="","",SUMIF($F$9:$F$128,F98,$M$9:$M$128))</f>
        <v/>
      </c>
      <c r="O98" s="21" t="n"/>
      <c r="P98" s="19" t="n"/>
      <c r="Q98" s="19" t="n"/>
    </row>
    <row r="99" ht="20" customHeight="1">
      <c r="A99" s="22">
        <f>IF($B99="","",ROW()-8)</f>
        <v/>
      </c>
      <c r="B99" s="23" t="n"/>
      <c r="C99" s="22" t="n"/>
      <c r="D99" s="23" t="n"/>
      <c r="E99" s="23" t="n"/>
      <c r="F99" s="23" t="n"/>
      <c r="G99" s="23" t="n"/>
      <c r="H99" s="22" t="n"/>
      <c r="I99" s="24" t="n"/>
      <c r="J99" s="22" t="n"/>
      <c r="K99" s="24" t="n"/>
      <c r="L99" s="22" t="n"/>
      <c r="M99" s="24">
        <f>IF(OR(I99="",K99=""),"",K99-I99)</f>
        <v/>
      </c>
      <c r="N99" s="24">
        <f>IF(F99="","",SUMIF($F$9:$F$128,F99,$M$9:$M$128))</f>
        <v/>
      </c>
      <c r="O99" s="25" t="n"/>
      <c r="P99" s="23" t="n"/>
      <c r="Q99" s="23" t="n"/>
    </row>
    <row r="100" ht="20" customHeight="1">
      <c r="A100" s="18">
        <f>IF($B100="","",ROW()-8)</f>
        <v/>
      </c>
      <c r="B100" s="19" t="n"/>
      <c r="C100" s="18" t="n"/>
      <c r="D100" s="19" t="n"/>
      <c r="E100" s="19" t="n"/>
      <c r="F100" s="19" t="n"/>
      <c r="G100" s="19" t="n"/>
      <c r="H100" s="18" t="n"/>
      <c r="I100" s="20" t="n"/>
      <c r="J100" s="18" t="n"/>
      <c r="K100" s="20" t="n"/>
      <c r="L100" s="18" t="n"/>
      <c r="M100" s="20">
        <f>IF(OR(I100="",K100=""),"",K100-I100)</f>
        <v/>
      </c>
      <c r="N100" s="20">
        <f>IF(F100="","",SUMIF($F$9:$F$128,F100,$M$9:$M$128))</f>
        <v/>
      </c>
      <c r="O100" s="21" t="n"/>
      <c r="P100" s="19" t="n"/>
      <c r="Q100" s="19" t="n"/>
    </row>
    <row r="101" ht="20" customHeight="1">
      <c r="A101" s="22">
        <f>IF($B101="","",ROW()-8)</f>
        <v/>
      </c>
      <c r="B101" s="23" t="n"/>
      <c r="C101" s="22" t="n"/>
      <c r="D101" s="23" t="n"/>
      <c r="E101" s="23" t="n"/>
      <c r="F101" s="23" t="n"/>
      <c r="G101" s="23" t="n"/>
      <c r="H101" s="22" t="n"/>
      <c r="I101" s="24" t="n"/>
      <c r="J101" s="22" t="n"/>
      <c r="K101" s="24" t="n"/>
      <c r="L101" s="22" t="n"/>
      <c r="M101" s="24">
        <f>IF(OR(I101="",K101=""),"",K101-I101)</f>
        <v/>
      </c>
      <c r="N101" s="24">
        <f>IF(F101="","",SUMIF($F$9:$F$128,F101,$M$9:$M$128))</f>
        <v/>
      </c>
      <c r="O101" s="25" t="n"/>
      <c r="P101" s="23" t="n"/>
      <c r="Q101" s="23" t="n"/>
    </row>
    <row r="102" ht="20" customHeight="1">
      <c r="A102" s="18">
        <f>IF($B102="","",ROW()-8)</f>
        <v/>
      </c>
      <c r="B102" s="19" t="n"/>
      <c r="C102" s="18" t="n"/>
      <c r="D102" s="19" t="n"/>
      <c r="E102" s="19" t="n"/>
      <c r="F102" s="19" t="n"/>
      <c r="G102" s="19" t="n"/>
      <c r="H102" s="18" t="n"/>
      <c r="I102" s="20" t="n"/>
      <c r="J102" s="18" t="n"/>
      <c r="K102" s="20" t="n"/>
      <c r="L102" s="18" t="n"/>
      <c r="M102" s="20">
        <f>IF(OR(I102="",K102=""),"",K102-I102)</f>
        <v/>
      </c>
      <c r="N102" s="20">
        <f>IF(F102="","",SUMIF($F$9:$F$128,F102,$M$9:$M$128))</f>
        <v/>
      </c>
      <c r="O102" s="21" t="n"/>
      <c r="P102" s="19" t="n"/>
      <c r="Q102" s="19" t="n"/>
    </row>
    <row r="103" ht="20" customHeight="1">
      <c r="A103" s="22">
        <f>IF($B103="","",ROW()-8)</f>
        <v/>
      </c>
      <c r="B103" s="23" t="n"/>
      <c r="C103" s="22" t="n"/>
      <c r="D103" s="23" t="n"/>
      <c r="E103" s="23" t="n"/>
      <c r="F103" s="23" t="n"/>
      <c r="G103" s="23" t="n"/>
      <c r="H103" s="22" t="n"/>
      <c r="I103" s="24" t="n"/>
      <c r="J103" s="22" t="n"/>
      <c r="K103" s="24" t="n"/>
      <c r="L103" s="22" t="n"/>
      <c r="M103" s="24">
        <f>IF(OR(I103="",K103=""),"",K103-I103)</f>
        <v/>
      </c>
      <c r="N103" s="24">
        <f>IF(F103="","",SUMIF($F$9:$F$128,F103,$M$9:$M$128))</f>
        <v/>
      </c>
      <c r="O103" s="25" t="n"/>
      <c r="P103" s="23" t="n"/>
      <c r="Q103" s="23" t="n"/>
    </row>
    <row r="104" ht="20" customHeight="1">
      <c r="A104" s="18">
        <f>IF($B104="","",ROW()-8)</f>
        <v/>
      </c>
      <c r="B104" s="19" t="n"/>
      <c r="C104" s="18" t="n"/>
      <c r="D104" s="19" t="n"/>
      <c r="E104" s="19" t="n"/>
      <c r="F104" s="19" t="n"/>
      <c r="G104" s="19" t="n"/>
      <c r="H104" s="18" t="n"/>
      <c r="I104" s="20" t="n"/>
      <c r="J104" s="18" t="n"/>
      <c r="K104" s="20" t="n"/>
      <c r="L104" s="18" t="n"/>
      <c r="M104" s="20">
        <f>IF(OR(I104="",K104=""),"",K104-I104)</f>
        <v/>
      </c>
      <c r="N104" s="20">
        <f>IF(F104="","",SUMIF($F$9:$F$128,F104,$M$9:$M$128))</f>
        <v/>
      </c>
      <c r="O104" s="21" t="n"/>
      <c r="P104" s="19" t="n"/>
      <c r="Q104" s="19" t="n"/>
    </row>
    <row r="105" ht="20" customHeight="1">
      <c r="A105" s="22">
        <f>IF($B105="","",ROW()-8)</f>
        <v/>
      </c>
      <c r="B105" s="23" t="n"/>
      <c r="C105" s="22" t="n"/>
      <c r="D105" s="23" t="n"/>
      <c r="E105" s="23" t="n"/>
      <c r="F105" s="23" t="n"/>
      <c r="G105" s="23" t="n"/>
      <c r="H105" s="22" t="n"/>
      <c r="I105" s="24" t="n"/>
      <c r="J105" s="22" t="n"/>
      <c r="K105" s="24" t="n"/>
      <c r="L105" s="22" t="n"/>
      <c r="M105" s="24">
        <f>IF(OR(I105="",K105=""),"",K105-I105)</f>
        <v/>
      </c>
      <c r="N105" s="24">
        <f>IF(F105="","",SUMIF($F$9:$F$128,F105,$M$9:$M$128))</f>
        <v/>
      </c>
      <c r="O105" s="25" t="n"/>
      <c r="P105" s="23" t="n"/>
      <c r="Q105" s="23" t="n"/>
    </row>
    <row r="106" ht="20" customHeight="1">
      <c r="A106" s="18">
        <f>IF($B106="","",ROW()-8)</f>
        <v/>
      </c>
      <c r="B106" s="19" t="n"/>
      <c r="C106" s="18" t="n"/>
      <c r="D106" s="19" t="n"/>
      <c r="E106" s="19" t="n"/>
      <c r="F106" s="19" t="n"/>
      <c r="G106" s="19" t="n"/>
      <c r="H106" s="18" t="n"/>
      <c r="I106" s="20" t="n"/>
      <c r="J106" s="18" t="n"/>
      <c r="K106" s="20" t="n"/>
      <c r="L106" s="18" t="n"/>
      <c r="M106" s="20">
        <f>IF(OR(I106="",K106=""),"",K106-I106)</f>
        <v/>
      </c>
      <c r="N106" s="20">
        <f>IF(F106="","",SUMIF($F$9:$F$128,F106,$M$9:$M$128))</f>
        <v/>
      </c>
      <c r="O106" s="21" t="n"/>
      <c r="P106" s="19" t="n"/>
      <c r="Q106" s="19" t="n"/>
    </row>
    <row r="107" ht="20" customHeight="1">
      <c r="A107" s="22">
        <f>IF($B107="","",ROW()-8)</f>
        <v/>
      </c>
      <c r="B107" s="23" t="n"/>
      <c r="C107" s="22" t="n"/>
      <c r="D107" s="23" t="n"/>
      <c r="E107" s="23" t="n"/>
      <c r="F107" s="23" t="n"/>
      <c r="G107" s="23" t="n"/>
      <c r="H107" s="22" t="n"/>
      <c r="I107" s="24" t="n"/>
      <c r="J107" s="22" t="n"/>
      <c r="K107" s="24" t="n"/>
      <c r="L107" s="22" t="n"/>
      <c r="M107" s="24">
        <f>IF(OR(I107="",K107=""),"",K107-I107)</f>
        <v/>
      </c>
      <c r="N107" s="24">
        <f>IF(F107="","",SUMIF($F$9:$F$128,F107,$M$9:$M$128))</f>
        <v/>
      </c>
      <c r="O107" s="25" t="n"/>
      <c r="P107" s="23" t="n"/>
      <c r="Q107" s="23" t="n"/>
    </row>
    <row r="108" ht="20" customHeight="1">
      <c r="A108" s="18">
        <f>IF($B108="","",ROW()-8)</f>
        <v/>
      </c>
      <c r="B108" s="19" t="n"/>
      <c r="C108" s="18" t="n"/>
      <c r="D108" s="19" t="n"/>
      <c r="E108" s="19" t="n"/>
      <c r="F108" s="19" t="n"/>
      <c r="G108" s="19" t="n"/>
      <c r="H108" s="18" t="n"/>
      <c r="I108" s="20" t="n"/>
      <c r="J108" s="18" t="n"/>
      <c r="K108" s="20" t="n"/>
      <c r="L108" s="18" t="n"/>
      <c r="M108" s="20">
        <f>IF(OR(I108="",K108=""),"",K108-I108)</f>
        <v/>
      </c>
      <c r="N108" s="20">
        <f>IF(F108="","",SUMIF($F$9:$F$128,F108,$M$9:$M$128))</f>
        <v/>
      </c>
      <c r="O108" s="21" t="n"/>
      <c r="P108" s="19" t="n"/>
      <c r="Q108" s="19" t="n"/>
    </row>
    <row r="109" ht="20" customHeight="1">
      <c r="A109" s="22">
        <f>IF($B109="","",ROW()-8)</f>
        <v/>
      </c>
      <c r="B109" s="23" t="n"/>
      <c r="C109" s="22" t="n"/>
      <c r="D109" s="23" t="n"/>
      <c r="E109" s="23" t="n"/>
      <c r="F109" s="23" t="n"/>
      <c r="G109" s="23" t="n"/>
      <c r="H109" s="22" t="n"/>
      <c r="I109" s="24" t="n"/>
      <c r="J109" s="22" t="n"/>
      <c r="K109" s="24" t="n"/>
      <c r="L109" s="22" t="n"/>
      <c r="M109" s="24">
        <f>IF(OR(I109="",K109=""),"",K109-I109)</f>
        <v/>
      </c>
      <c r="N109" s="24">
        <f>IF(F109="","",SUMIF($F$9:$F$128,F109,$M$9:$M$128))</f>
        <v/>
      </c>
      <c r="O109" s="25" t="n"/>
      <c r="P109" s="23" t="n"/>
      <c r="Q109" s="23" t="n"/>
    </row>
    <row r="110" ht="20" customHeight="1">
      <c r="A110" s="18">
        <f>IF($B110="","",ROW()-8)</f>
        <v/>
      </c>
      <c r="B110" s="19" t="n"/>
      <c r="C110" s="18" t="n"/>
      <c r="D110" s="19" t="n"/>
      <c r="E110" s="19" t="n"/>
      <c r="F110" s="19" t="n"/>
      <c r="G110" s="19" t="n"/>
      <c r="H110" s="18" t="n"/>
      <c r="I110" s="20" t="n"/>
      <c r="J110" s="18" t="n"/>
      <c r="K110" s="20" t="n"/>
      <c r="L110" s="18" t="n"/>
      <c r="M110" s="20">
        <f>IF(OR(I110="",K110=""),"",K110-I110)</f>
        <v/>
      </c>
      <c r="N110" s="20">
        <f>IF(F110="","",SUMIF($F$9:$F$128,F110,$M$9:$M$128))</f>
        <v/>
      </c>
      <c r="O110" s="21" t="n"/>
      <c r="P110" s="19" t="n"/>
      <c r="Q110" s="19" t="n"/>
    </row>
    <row r="111" ht="20" customHeight="1">
      <c r="A111" s="22">
        <f>IF($B111="","",ROW()-8)</f>
        <v/>
      </c>
      <c r="B111" s="23" t="n"/>
      <c r="C111" s="22" t="n"/>
      <c r="D111" s="23" t="n"/>
      <c r="E111" s="23" t="n"/>
      <c r="F111" s="23" t="n"/>
      <c r="G111" s="23" t="n"/>
      <c r="H111" s="22" t="n"/>
      <c r="I111" s="24" t="n"/>
      <c r="J111" s="22" t="n"/>
      <c r="K111" s="24" t="n"/>
      <c r="L111" s="22" t="n"/>
      <c r="M111" s="24">
        <f>IF(OR(I111="",K111=""),"",K111-I111)</f>
        <v/>
      </c>
      <c r="N111" s="24">
        <f>IF(F111="","",SUMIF($F$9:$F$128,F111,$M$9:$M$128))</f>
        <v/>
      </c>
      <c r="O111" s="25" t="n"/>
      <c r="P111" s="23" t="n"/>
      <c r="Q111" s="23" t="n"/>
    </row>
    <row r="112" ht="20" customHeight="1">
      <c r="A112" s="18">
        <f>IF($B112="","",ROW()-8)</f>
        <v/>
      </c>
      <c r="B112" s="19" t="n"/>
      <c r="C112" s="18" t="n"/>
      <c r="D112" s="19" t="n"/>
      <c r="E112" s="19" t="n"/>
      <c r="F112" s="19" t="n"/>
      <c r="G112" s="19" t="n"/>
      <c r="H112" s="18" t="n"/>
      <c r="I112" s="20" t="n"/>
      <c r="J112" s="18" t="n"/>
      <c r="K112" s="20" t="n"/>
      <c r="L112" s="18" t="n"/>
      <c r="M112" s="20">
        <f>IF(OR(I112="",K112=""),"",K112-I112)</f>
        <v/>
      </c>
      <c r="N112" s="20">
        <f>IF(F112="","",SUMIF($F$9:$F$128,F112,$M$9:$M$128))</f>
        <v/>
      </c>
      <c r="O112" s="21" t="n"/>
      <c r="P112" s="19" t="n"/>
      <c r="Q112" s="19" t="n"/>
    </row>
    <row r="113" ht="20" customHeight="1">
      <c r="A113" s="22">
        <f>IF($B113="","",ROW()-8)</f>
        <v/>
      </c>
      <c r="B113" s="23" t="n"/>
      <c r="C113" s="22" t="n"/>
      <c r="D113" s="23" t="n"/>
      <c r="E113" s="23" t="n"/>
      <c r="F113" s="23" t="n"/>
      <c r="G113" s="23" t="n"/>
      <c r="H113" s="22" t="n"/>
      <c r="I113" s="24" t="n"/>
      <c r="J113" s="22" t="n"/>
      <c r="K113" s="24" t="n"/>
      <c r="L113" s="22" t="n"/>
      <c r="M113" s="24">
        <f>IF(OR(I113="",K113=""),"",K113-I113)</f>
        <v/>
      </c>
      <c r="N113" s="24">
        <f>IF(F113="","",SUMIF($F$9:$F$128,F113,$M$9:$M$128))</f>
        <v/>
      </c>
      <c r="O113" s="25" t="n"/>
      <c r="P113" s="23" t="n"/>
      <c r="Q113" s="23" t="n"/>
    </row>
    <row r="114" ht="20" customHeight="1">
      <c r="A114" s="18">
        <f>IF($B114="","",ROW()-8)</f>
        <v/>
      </c>
      <c r="B114" s="19" t="n"/>
      <c r="C114" s="18" t="n"/>
      <c r="D114" s="19" t="n"/>
      <c r="E114" s="19" t="n"/>
      <c r="F114" s="19" t="n"/>
      <c r="G114" s="19" t="n"/>
      <c r="H114" s="18" t="n"/>
      <c r="I114" s="20" t="n"/>
      <c r="J114" s="18" t="n"/>
      <c r="K114" s="20" t="n"/>
      <c r="L114" s="18" t="n"/>
      <c r="M114" s="20">
        <f>IF(OR(I114="",K114=""),"",K114-I114)</f>
        <v/>
      </c>
      <c r="N114" s="20">
        <f>IF(F114="","",SUMIF($F$9:$F$128,F114,$M$9:$M$128))</f>
        <v/>
      </c>
      <c r="O114" s="21" t="n"/>
      <c r="P114" s="19" t="n"/>
      <c r="Q114" s="19" t="n"/>
    </row>
    <row r="115" ht="20" customHeight="1">
      <c r="A115" s="22">
        <f>IF($B115="","",ROW()-8)</f>
        <v/>
      </c>
      <c r="B115" s="23" t="n"/>
      <c r="C115" s="22" t="n"/>
      <c r="D115" s="23" t="n"/>
      <c r="E115" s="23" t="n"/>
      <c r="F115" s="23" t="n"/>
      <c r="G115" s="23" t="n"/>
      <c r="H115" s="22" t="n"/>
      <c r="I115" s="24" t="n"/>
      <c r="J115" s="22" t="n"/>
      <c r="K115" s="24" t="n"/>
      <c r="L115" s="22" t="n"/>
      <c r="M115" s="24">
        <f>IF(OR(I115="",K115=""),"",K115-I115)</f>
        <v/>
      </c>
      <c r="N115" s="24">
        <f>IF(F115="","",SUMIF($F$9:$F$128,F115,$M$9:$M$128))</f>
        <v/>
      </c>
      <c r="O115" s="25" t="n"/>
      <c r="P115" s="23" t="n"/>
      <c r="Q115" s="23" t="n"/>
    </row>
    <row r="116" ht="20" customHeight="1">
      <c r="A116" s="18">
        <f>IF($B116="","",ROW()-8)</f>
        <v/>
      </c>
      <c r="B116" s="19" t="n"/>
      <c r="C116" s="18" t="n"/>
      <c r="D116" s="19" t="n"/>
      <c r="E116" s="19" t="n"/>
      <c r="F116" s="19" t="n"/>
      <c r="G116" s="19" t="n"/>
      <c r="H116" s="18" t="n"/>
      <c r="I116" s="20" t="n"/>
      <c r="J116" s="18" t="n"/>
      <c r="K116" s="20" t="n"/>
      <c r="L116" s="18" t="n"/>
      <c r="M116" s="20">
        <f>IF(OR(I116="",K116=""),"",K116-I116)</f>
        <v/>
      </c>
      <c r="N116" s="20">
        <f>IF(F116="","",SUMIF($F$9:$F$128,F116,$M$9:$M$128))</f>
        <v/>
      </c>
      <c r="O116" s="21" t="n"/>
      <c r="P116" s="19" t="n"/>
      <c r="Q116" s="19" t="n"/>
    </row>
    <row r="117" ht="20" customHeight="1">
      <c r="A117" s="22">
        <f>IF($B117="","",ROW()-8)</f>
        <v/>
      </c>
      <c r="B117" s="23" t="n"/>
      <c r="C117" s="22" t="n"/>
      <c r="D117" s="23" t="n"/>
      <c r="E117" s="23" t="n"/>
      <c r="F117" s="23" t="n"/>
      <c r="G117" s="23" t="n"/>
      <c r="H117" s="22" t="n"/>
      <c r="I117" s="24" t="n"/>
      <c r="J117" s="22" t="n"/>
      <c r="K117" s="24" t="n"/>
      <c r="L117" s="22" t="n"/>
      <c r="M117" s="24">
        <f>IF(OR(I117="",K117=""),"",K117-I117)</f>
        <v/>
      </c>
      <c r="N117" s="24">
        <f>IF(F117="","",SUMIF($F$9:$F$128,F117,$M$9:$M$128))</f>
        <v/>
      </c>
      <c r="O117" s="25" t="n"/>
      <c r="P117" s="23" t="n"/>
      <c r="Q117" s="23" t="n"/>
    </row>
    <row r="118" ht="20" customHeight="1">
      <c r="A118" s="18">
        <f>IF($B118="","",ROW()-8)</f>
        <v/>
      </c>
      <c r="B118" s="19" t="n"/>
      <c r="C118" s="18" t="n"/>
      <c r="D118" s="19" t="n"/>
      <c r="E118" s="19" t="n"/>
      <c r="F118" s="19" t="n"/>
      <c r="G118" s="19" t="n"/>
      <c r="H118" s="18" t="n"/>
      <c r="I118" s="20" t="n"/>
      <c r="J118" s="18" t="n"/>
      <c r="K118" s="20" t="n"/>
      <c r="L118" s="18" t="n"/>
      <c r="M118" s="20">
        <f>IF(OR(I118="",K118=""),"",K118-I118)</f>
        <v/>
      </c>
      <c r="N118" s="20">
        <f>IF(F118="","",SUMIF($F$9:$F$128,F118,$M$9:$M$128))</f>
        <v/>
      </c>
      <c r="O118" s="21" t="n"/>
      <c r="P118" s="19" t="n"/>
      <c r="Q118" s="19" t="n"/>
    </row>
    <row r="119" ht="20" customHeight="1">
      <c r="A119" s="22">
        <f>IF($B119="","",ROW()-8)</f>
        <v/>
      </c>
      <c r="B119" s="23" t="n"/>
      <c r="C119" s="22" t="n"/>
      <c r="D119" s="23" t="n"/>
      <c r="E119" s="23" t="n"/>
      <c r="F119" s="23" t="n"/>
      <c r="G119" s="23" t="n"/>
      <c r="H119" s="22" t="n"/>
      <c r="I119" s="24" t="n"/>
      <c r="J119" s="22" t="n"/>
      <c r="K119" s="24" t="n"/>
      <c r="L119" s="22" t="n"/>
      <c r="M119" s="24">
        <f>IF(OR(I119="",K119=""),"",K119-I119)</f>
        <v/>
      </c>
      <c r="N119" s="24">
        <f>IF(F119="","",SUMIF($F$9:$F$128,F119,$M$9:$M$128))</f>
        <v/>
      </c>
      <c r="O119" s="25" t="n"/>
      <c r="P119" s="23" t="n"/>
      <c r="Q119" s="23" t="n"/>
    </row>
    <row r="120" ht="20" customHeight="1">
      <c r="A120" s="18">
        <f>IF($B120="","",ROW()-8)</f>
        <v/>
      </c>
      <c r="B120" s="19" t="n"/>
      <c r="C120" s="18" t="n"/>
      <c r="D120" s="19" t="n"/>
      <c r="E120" s="19" t="n"/>
      <c r="F120" s="19" t="n"/>
      <c r="G120" s="19" t="n"/>
      <c r="H120" s="18" t="n"/>
      <c r="I120" s="20" t="n"/>
      <c r="J120" s="18" t="n"/>
      <c r="K120" s="20" t="n"/>
      <c r="L120" s="18" t="n"/>
      <c r="M120" s="20">
        <f>IF(OR(I120="",K120=""),"",K120-I120)</f>
        <v/>
      </c>
      <c r="N120" s="20">
        <f>IF(F120="","",SUMIF($F$9:$F$128,F120,$M$9:$M$128))</f>
        <v/>
      </c>
      <c r="O120" s="21" t="n"/>
      <c r="P120" s="19" t="n"/>
      <c r="Q120" s="19" t="n"/>
    </row>
    <row r="121" ht="20" customHeight="1">
      <c r="A121" s="22">
        <f>IF($B121="","",ROW()-8)</f>
        <v/>
      </c>
      <c r="B121" s="23" t="n"/>
      <c r="C121" s="22" t="n"/>
      <c r="D121" s="23" t="n"/>
      <c r="E121" s="23" t="n"/>
      <c r="F121" s="23" t="n"/>
      <c r="G121" s="23" t="n"/>
      <c r="H121" s="22" t="n"/>
      <c r="I121" s="24" t="n"/>
      <c r="J121" s="22" t="n"/>
      <c r="K121" s="24" t="n"/>
      <c r="L121" s="22" t="n"/>
      <c r="M121" s="24">
        <f>IF(OR(I121="",K121=""),"",K121-I121)</f>
        <v/>
      </c>
      <c r="N121" s="24">
        <f>IF(F121="","",SUMIF($F$9:$F$128,F121,$M$9:$M$128))</f>
        <v/>
      </c>
      <c r="O121" s="25" t="n"/>
      <c r="P121" s="23" t="n"/>
      <c r="Q121" s="23" t="n"/>
    </row>
    <row r="122" ht="20" customHeight="1">
      <c r="A122" s="18">
        <f>IF($B122="","",ROW()-8)</f>
        <v/>
      </c>
      <c r="B122" s="19" t="n"/>
      <c r="C122" s="18" t="n"/>
      <c r="D122" s="19" t="n"/>
      <c r="E122" s="19" t="n"/>
      <c r="F122" s="19" t="n"/>
      <c r="G122" s="19" t="n"/>
      <c r="H122" s="18" t="n"/>
      <c r="I122" s="20" t="n"/>
      <c r="J122" s="18" t="n"/>
      <c r="K122" s="20" t="n"/>
      <c r="L122" s="18" t="n"/>
      <c r="M122" s="20">
        <f>IF(OR(I122="",K122=""),"",K122-I122)</f>
        <v/>
      </c>
      <c r="N122" s="20">
        <f>IF(F122="","",SUMIF($F$9:$F$128,F122,$M$9:$M$128))</f>
        <v/>
      </c>
      <c r="O122" s="21" t="n"/>
      <c r="P122" s="19" t="n"/>
      <c r="Q122" s="19" t="n"/>
    </row>
    <row r="123" ht="20" customHeight="1">
      <c r="A123" s="22">
        <f>IF($B123="","",ROW()-8)</f>
        <v/>
      </c>
      <c r="B123" s="23" t="n"/>
      <c r="C123" s="22" t="n"/>
      <c r="D123" s="23" t="n"/>
      <c r="E123" s="23" t="n"/>
      <c r="F123" s="23" t="n"/>
      <c r="G123" s="23" t="n"/>
      <c r="H123" s="22" t="n"/>
      <c r="I123" s="24" t="n"/>
      <c r="J123" s="22" t="n"/>
      <c r="K123" s="24" t="n"/>
      <c r="L123" s="22" t="n"/>
      <c r="M123" s="24">
        <f>IF(OR(I123="",K123=""),"",K123-I123)</f>
        <v/>
      </c>
      <c r="N123" s="24">
        <f>IF(F123="","",SUMIF($F$9:$F$128,F123,$M$9:$M$128))</f>
        <v/>
      </c>
      <c r="O123" s="25" t="n"/>
      <c r="P123" s="23" t="n"/>
      <c r="Q123" s="23" t="n"/>
    </row>
    <row r="124" ht="20" customHeight="1">
      <c r="A124" s="18">
        <f>IF($B124="","",ROW()-8)</f>
        <v/>
      </c>
      <c r="B124" s="19" t="n"/>
      <c r="C124" s="18" t="n"/>
      <c r="D124" s="19" t="n"/>
      <c r="E124" s="19" t="n"/>
      <c r="F124" s="19" t="n"/>
      <c r="G124" s="19" t="n"/>
      <c r="H124" s="18" t="n"/>
      <c r="I124" s="20" t="n"/>
      <c r="J124" s="18" t="n"/>
      <c r="K124" s="20" t="n"/>
      <c r="L124" s="18" t="n"/>
      <c r="M124" s="20">
        <f>IF(OR(I124="",K124=""),"",K124-I124)</f>
        <v/>
      </c>
      <c r="N124" s="20">
        <f>IF(F124="","",SUMIF($F$9:$F$128,F124,$M$9:$M$128))</f>
        <v/>
      </c>
      <c r="O124" s="21" t="n"/>
      <c r="P124" s="19" t="n"/>
      <c r="Q124" s="19" t="n"/>
    </row>
    <row r="125" ht="20" customHeight="1">
      <c r="A125" s="22">
        <f>IF($B125="","",ROW()-8)</f>
        <v/>
      </c>
      <c r="B125" s="23" t="n"/>
      <c r="C125" s="22" t="n"/>
      <c r="D125" s="23" t="n"/>
      <c r="E125" s="23" t="n"/>
      <c r="F125" s="23" t="n"/>
      <c r="G125" s="23" t="n"/>
      <c r="H125" s="22" t="n"/>
      <c r="I125" s="24" t="n"/>
      <c r="J125" s="22" t="n"/>
      <c r="K125" s="24" t="n"/>
      <c r="L125" s="22" t="n"/>
      <c r="M125" s="24">
        <f>IF(OR(I125="",K125=""),"",K125-I125)</f>
        <v/>
      </c>
      <c r="N125" s="24">
        <f>IF(F125="","",SUMIF($F$9:$F$128,F125,$M$9:$M$128))</f>
        <v/>
      </c>
      <c r="O125" s="25" t="n"/>
      <c r="P125" s="23" t="n"/>
      <c r="Q125" s="23" t="n"/>
    </row>
    <row r="126" ht="20" customHeight="1">
      <c r="A126" s="18">
        <f>IF($B126="","",ROW()-8)</f>
        <v/>
      </c>
      <c r="B126" s="19" t="n"/>
      <c r="C126" s="18" t="n"/>
      <c r="D126" s="19" t="n"/>
      <c r="E126" s="19" t="n"/>
      <c r="F126" s="19" t="n"/>
      <c r="G126" s="19" t="n"/>
      <c r="H126" s="18" t="n"/>
      <c r="I126" s="20" t="n"/>
      <c r="J126" s="18" t="n"/>
      <c r="K126" s="20" t="n"/>
      <c r="L126" s="18" t="n"/>
      <c r="M126" s="20">
        <f>IF(OR(I126="",K126=""),"",K126-I126)</f>
        <v/>
      </c>
      <c r="N126" s="20">
        <f>IF(F126="","",SUMIF($F$9:$F$128,F126,$M$9:$M$128))</f>
        <v/>
      </c>
      <c r="O126" s="21" t="n"/>
      <c r="P126" s="19" t="n"/>
      <c r="Q126" s="19" t="n"/>
    </row>
    <row r="127" ht="20" customHeight="1">
      <c r="A127" s="22">
        <f>IF($B127="","",ROW()-8)</f>
        <v/>
      </c>
      <c r="B127" s="23" t="n"/>
      <c r="C127" s="22" t="n"/>
      <c r="D127" s="23" t="n"/>
      <c r="E127" s="23" t="n"/>
      <c r="F127" s="23" t="n"/>
      <c r="G127" s="23" t="n"/>
      <c r="H127" s="22" t="n"/>
      <c r="I127" s="24" t="n"/>
      <c r="J127" s="22" t="n"/>
      <c r="K127" s="24" t="n"/>
      <c r="L127" s="22" t="n"/>
      <c r="M127" s="24">
        <f>IF(OR(I127="",K127=""),"",K127-I127)</f>
        <v/>
      </c>
      <c r="N127" s="24">
        <f>IF(F127="","",SUMIF($F$9:$F$128,F127,$M$9:$M$128))</f>
        <v/>
      </c>
      <c r="O127" s="25" t="n"/>
      <c r="P127" s="23" t="n"/>
      <c r="Q127" s="23" t="n"/>
    </row>
    <row r="128" ht="20" customHeight="1">
      <c r="A128" s="18">
        <f>IF($B128="","",ROW()-8)</f>
        <v/>
      </c>
      <c r="B128" s="19" t="n"/>
      <c r="C128" s="18" t="n"/>
      <c r="D128" s="19" t="n"/>
      <c r="E128" s="19" t="n"/>
      <c r="F128" s="19" t="n"/>
      <c r="G128" s="19" t="n"/>
      <c r="H128" s="18" t="n"/>
      <c r="I128" s="20" t="n"/>
      <c r="J128" s="18" t="n"/>
      <c r="K128" s="20" t="n"/>
      <c r="L128" s="18" t="n"/>
      <c r="M128" s="20">
        <f>IF(OR(I128="",K128=""),"",K128-I128)</f>
        <v/>
      </c>
      <c r="N128" s="20">
        <f>IF(F128="","",SUMIF($F$9:$F$128,F128,$M$9:$M$128))</f>
        <v/>
      </c>
      <c r="O128" s="21" t="n"/>
      <c r="P128" s="19" t="n"/>
      <c r="Q128" s="19" t="n"/>
    </row>
    <row r="130" ht="42" customHeight="1">
      <c r="A130" s="26" t="inlineStr">
        <is>
          <t>Шина на бумаге живёт отдельно от машины: при перестановке её историю ищут по серийному номеру. В Бортовом механик говорит в чат машины «переставил переднюю левую назад, пробег 214 900» — запись о замене ложится в ленту машины с датой и фото.</t>
        </is>
      </c>
    </row>
  </sheetData>
  <mergeCells count="10">
    <mergeCell ref="A4:B4"/>
    <mergeCell ref="A6:B6"/>
    <mergeCell ref="A130:Q130"/>
    <mergeCell ref="A3:G3"/>
    <mergeCell ref="C4:F4"/>
    <mergeCell ref="A5:B5"/>
    <mergeCell ref="C6:F6"/>
    <mergeCell ref="A2:Q2"/>
    <mergeCell ref="C5:F5"/>
    <mergeCell ref="A1:Q1"/>
  </mergeCells>
  <dataValidations count="4">
    <dataValidation sqref="C9:C128" showDropDown="0" showInputMessage="0" showErrorMessage="0" allowBlank="1" type="list">
      <formula1>"ПЛ,ПП,ЗЛН,ЗЛВ,ЗПН,ЗПВ,СЛН,СЛВ,СПН,СПВ,Запаска"</formula1>
    </dataValidation>
    <dataValidation sqref="G9:G128" showDropDown="0" showInputMessage="0" showErrorMessage="0" allowBlank="1" type="list">
      <formula1>"Установка новой,Перестановка,Установка б/у,Сезонная замена"</formula1>
    </dataValidation>
    <dataValidation sqref="P9:P128" showDropDown="0" showInputMessage="0" showErrorMessage="0" allowBlank="1" type="list">
      <formula1>"Перестановка,Износ протектора,Прокол,Порез / грыжа,Боковое повреждение,Сезонная замена,Ремонт / восстановление,Списание"</formula1>
    </dataValidation>
    <dataValidation sqref="L9:L128" showDropDown="0" showInputMessage="0" showErrorMessage="0" allowBlank="1" type="list">
      <formula1>"км,м/ч"</formula1>
    </dataValidation>
  </dataValidations>
  <hyperlinks>
    <hyperlink xmlns:r="http://schemas.openxmlformats.org/officeDocument/2006/relationships" ref="A3" r:id="rId1"/>
  </hyperlinks>
  <pageMargins left="0.3" right="0.3" top="0.5" bottom="0.5" header="0.2" footer="0.2"/>
  <pageSetup orientation="landscape" paperSize="9" fitToHeight="0" fitToWidth="1"/>
  <headerFooter>
    <oddHeader>&amp;C&amp;B&amp;"Arial"&amp;12Журнал учёта шин</oddHeader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 ht="26" customHeight="1">
      <c r="A1" s="1" t="inlineStr">
        <is>
          <t>Как вести журнал учёта шин</t>
        </is>
      </c>
    </row>
    <row r="2" ht="18" customHeight="1">
      <c r="A2" s="2" t="inlineStr">
        <is>
          <t>Инструкция на одну страницу. Читать 2 минуты.</t>
        </is>
      </c>
    </row>
    <row r="4" ht="30" customHeight="1">
      <c r="A4" s="27" t="n">
        <v>1</v>
      </c>
      <c r="B4" s="28" t="inlineStr">
        <is>
          <t>Одна строка — один период работы шины на одной позиции: от установки или перестановки до перестановки или снятия.</t>
        </is>
      </c>
    </row>
    <row r="5" ht="30" customHeight="1">
      <c r="A5" s="29" t="n">
        <v>2</v>
      </c>
      <c r="B5" s="30" t="inlineStr">
        <is>
          <t>Заведите строку, когда шину ставят на машину: машина, позиция колеса, марка и модель, размер, серийный номер с боковины.</t>
        </is>
      </c>
    </row>
    <row r="6" ht="30" customHeight="1">
      <c r="A6" s="27" t="n">
        <v>3</v>
      </c>
      <c r="B6" s="28" t="inlineStr">
        <is>
          <t>Запишите дату и пробег (для грузовиков, км) или наработку (для спецтехники, м/ч) машины в момент установки.</t>
        </is>
      </c>
    </row>
    <row r="7" ht="30" customHeight="1">
      <c r="A7" s="29" t="n">
        <v>4</v>
      </c>
      <c r="B7" s="30" t="inlineStr">
        <is>
          <t>При перестановке закройте строку: дата, показание счётчика, причина «Перестановка». Новую позицию — новой строкой с тем же серийным номером.</t>
        </is>
      </c>
    </row>
    <row r="8" ht="30" customHeight="1">
      <c r="A8" s="27" t="n">
        <v>5</v>
      </c>
      <c r="B8" s="28" t="inlineStr">
        <is>
          <t>Пробег шины на позиции и пробег шины всего по серийному номеру считаются формулами — их не трогайте.</t>
        </is>
      </c>
    </row>
    <row r="9" ht="30" customHeight="1">
      <c r="A9" s="29" t="n">
        <v>6</v>
      </c>
      <c r="B9" s="30" t="inlineStr">
        <is>
          <t>При каждой перестановке и снятии замерьте остаточную глубину протектора и впишите в миллиметрах.</t>
        </is>
      </c>
    </row>
    <row r="10" ht="30" customHeight="1">
      <c r="A10" s="27" t="n">
        <v>7</v>
      </c>
      <c r="B10" s="28" t="inlineStr">
        <is>
          <t>При снятии укажите причину: износ, прокол, порез, сезон. Так видно, какие шины и на каких позициях уходят раньше срока.</t>
        </is>
      </c>
    </row>
    <row r="12" ht="30" customHeight="1">
      <c r="B12" s="31" t="inlineStr">
        <is>
          <t>Позиции: ПЛ/ПП — передние левое и правое; ЗЛН/ЗЛВ — задние левые наружное и внутреннее; СЛ*/СП* — средний мост. Замените обозначения на принятые у вас.</t>
        </is>
      </c>
    </row>
    <row r="14">
      <c r="B14" s="31" t="inlineStr">
        <is>
          <t>Строки-примеры выделены серым курсивом. Удалите примеры перед работой — формулы останутся.</t>
        </is>
      </c>
    </row>
    <row r="16">
      <c r="B16" s="32" t="inlineStr">
        <is>
          <t>Этот журнал может вестись сам — голосом из чата. Приложение «Бортовой»:</t>
        </is>
      </c>
    </row>
    <row r="17">
      <c r="B17" s="33" t="inlineStr">
        <is>
          <t>bortovoy.com</t>
        </is>
      </c>
    </row>
  </sheetData>
  <mergeCells count="2">
    <mergeCell ref="A2:B2"/>
    <mergeCell ref="A1:B1"/>
  </mergeCells>
  <hyperlinks>
    <hyperlink xmlns:r="http://schemas.openxmlformats.org/officeDocument/2006/relationships" ref="B17" r:id="rId1"/>
  </hyperlinks>
  <pageMargins left="0.3" right="0.3" top="0.5" bottom="0.5" header="0.2" footer="0.2"/>
  <pageSetup orientation="portrait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4" customWidth="1" min="4" max="4"/>
    <col width="26" customWidth="1" min="5" max="5"/>
    <col width="22" customWidth="1" min="6" max="6"/>
  </cols>
  <sheetData>
    <row r="1" ht="26" customHeight="1">
      <c r="A1" s="1" t="inlineStr">
        <is>
          <t>Где Excel заканчивается</t>
        </is>
      </c>
    </row>
    <row r="2" ht="18" customHeight="1">
      <c r="A2" s="2" t="inlineStr">
        <is>
          <t>Честная граница таблицы — и что в этом месте делает приложение.</t>
        </is>
      </c>
    </row>
    <row r="4" ht="44" customHeight="1">
      <c r="A4" s="31" t="inlineStr">
        <is>
          <t>Этот файл честно работает первые месяцы. Ниже — семь мест, где он перестаёт справляться, и что в этих местах делает приложение. Это не замена таблице, а следующий шаг — те же поля, только заполняет их не человек.</t>
        </is>
      </c>
    </row>
    <row r="6" ht="30" customHeight="1">
      <c r="A6" s="9" t="inlineStr">
        <is>
          <t>Ситуация</t>
        </is>
      </c>
      <c r="B6" s="9" t="inlineStr">
        <is>
          <t>Что происходит в этом файле</t>
        </is>
      </c>
      <c r="C6" s="9" t="inlineStr">
        <is>
          <t>Что происходит в Бортовом</t>
        </is>
      </c>
    </row>
    <row r="7" ht="32" customHeight="1">
      <c r="A7" s="34" t="inlineStr">
        <is>
          <t>Водитель сообщил наработку из поля</t>
        </is>
      </c>
      <c r="B7" s="23" t="inlineStr">
        <is>
          <t>Позвонил или написал в мессенджер, инженер переписывает в таблицу вечером</t>
        </is>
      </c>
      <c r="C7" s="35" t="inlineStr">
        <is>
          <t>Сказал голосом в чат машины — запись встала в журнал сразу</t>
        </is>
      </c>
    </row>
    <row r="8" ht="32" customHeight="1">
      <c r="A8" s="36" t="inlineStr">
        <is>
          <t>Подошёл срок ТО</t>
        </is>
      </c>
      <c r="B8" s="19" t="inlineStr">
        <is>
          <t>Файл молчит, пока его не откроют и не посмотрят колонку статуса</t>
        </is>
      </c>
      <c r="C8" s="37" t="inlineStr">
        <is>
          <t>Приходит сообщение в чат машины за 25–50 моточасов до срока</t>
        </is>
      </c>
    </row>
    <row r="9" ht="32" customHeight="1">
      <c r="A9" s="34" t="inlineStr">
        <is>
          <t>Дефект с фотографией</t>
        </is>
      </c>
      <c r="B9" s="23" t="inlineStr">
        <is>
          <t>Фото остаётся в телефоне или в переписке, в строке только описание словами</t>
        </is>
      </c>
      <c r="C9" s="35" t="inlineStr">
        <is>
          <t>Фото прикреплено к записи о дефекте и остаётся в журнале машины</t>
        </is>
      </c>
    </row>
    <row r="10" ht="32" customHeight="1">
      <c r="A10" s="36" t="inlineStr">
        <is>
          <t>Инженер уволился или в отпуске</t>
        </is>
      </c>
      <c r="B10" s="19" t="inlineStr">
        <is>
          <t>Файл лежит на его компьютере, актуальную версию ищут по почте</t>
        </is>
      </c>
      <c r="C10" s="37" t="inlineStr">
        <is>
          <t>Данные в общей базе, доступ у всех, кому его дали</t>
        </is>
      </c>
    </row>
    <row r="11" ht="32" customHeight="1">
      <c r="A11" s="34" t="inlineStr">
        <is>
          <t>Руководитель просит сводку по парку</t>
        </is>
      </c>
      <c r="B11" s="23" t="inlineStr">
        <is>
          <t>Инженер собирает её вручную и присылает файл, к вечеру он устарел</t>
        </is>
      </c>
      <c r="C11" s="35" t="inlineStr">
        <is>
          <t>Руководитель открывает кабинет и видит текущее состояние сам</t>
        </is>
      </c>
    </row>
    <row r="12" ht="32" customHeight="1">
      <c r="A12" s="36" t="inlineStr">
        <is>
          <t>Спор: кто сказал 6420 моточасов</t>
        </is>
      </c>
      <c r="B12" s="19" t="inlineStr">
        <is>
          <t>В ячейке только число, автора и время внесения не видно</t>
        </is>
      </c>
      <c r="C12" s="37" t="inlineStr">
        <is>
          <t>У записи есть автор, время, исходное голосовое и фото</t>
        </is>
      </c>
    </row>
    <row r="13" ht="32" customHeight="1">
      <c r="A13" s="34" t="inlineStr">
        <is>
          <t>30 машин и три гаража</t>
        </is>
      </c>
      <c r="B13" s="23" t="inlineStr">
        <is>
          <t>Файлы расходятся по копиям, кто-то правит устаревшую версию</t>
        </is>
      </c>
      <c r="C13" s="35" t="inlineStr">
        <is>
          <t>Одна база на организацию, у каждой машины свой чат</t>
        </is>
      </c>
    </row>
    <row r="15">
      <c r="A15" s="38" t="inlineStr">
        <is>
          <t>Сколько стоит вести таблицу руками</t>
        </is>
      </c>
    </row>
    <row r="16">
      <c r="A16" s="8" t="inlineStr">
        <is>
          <t>Цифры подставьте свои — формулы открыты.</t>
        </is>
      </c>
    </row>
    <row r="17" ht="22" customHeight="1">
      <c r="A17" s="23" t="inlineStr">
        <is>
          <t>Машин в парке</t>
        </is>
      </c>
      <c r="B17" s="39" t="n">
        <v>15</v>
      </c>
    </row>
    <row r="18" ht="22" customHeight="1">
      <c r="A18" s="23" t="inlineStr">
        <is>
          <t>Минут на одну машину в неделю: собрать и внести данные</t>
        </is>
      </c>
      <c r="B18" s="39" t="n">
        <v>10</v>
      </c>
    </row>
    <row r="19" ht="22" customHeight="1">
      <c r="A19" s="23" t="inlineStr">
        <is>
          <t>Ставка инженера, ₽ в час</t>
        </is>
      </c>
      <c r="B19" s="39" t="n">
        <v>600</v>
      </c>
    </row>
    <row r="20" ht="22" customHeight="1">
      <c r="A20" s="23" t="inlineStr">
        <is>
          <t>Потерянных записей в месяц</t>
        </is>
      </c>
      <c r="B20" s="39" t="n">
        <v>3</v>
      </c>
    </row>
    <row r="22" ht="24" customHeight="1">
      <c r="A22" s="40" t="inlineStr">
        <is>
          <t>Часов в год на ведение таблицы</t>
        </is>
      </c>
      <c r="B22" s="41">
        <f>ROUND($B$17*$B$18*52/60,0)</f>
        <v/>
      </c>
    </row>
    <row r="23" ht="24" customHeight="1">
      <c r="A23" s="40" t="inlineStr">
        <is>
          <t>Это стоит в год</t>
        </is>
      </c>
      <c r="B23" s="42">
        <f>ROUND($B$17*$B$18*52/60*$B$19,0)</f>
        <v/>
      </c>
    </row>
    <row r="24" ht="24" customHeight="1">
      <c r="A24" s="40" t="inlineStr">
        <is>
          <t>Записей без источника за год</t>
        </is>
      </c>
      <c r="B24" s="43">
        <f>$B$20*12</f>
        <v/>
      </c>
    </row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22" customHeight="1">
      <c r="E33" s="31" t="inlineStr">
        <is>
          <t>Наведите камеру — приложение бесплатно, iOS и Android</t>
        </is>
      </c>
    </row>
    <row r="34" ht="15" customHeight="1"/>
    <row r="35" ht="15" customHeight="1">
      <c r="E35" s="33" t="inlineStr">
        <is>
          <t>bortovoy.com</t>
        </is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>
      <c r="A47" s="2" t="inlineStr">
        <is>
          <t>Чат машины: голос → запись</t>
        </is>
      </c>
      <c r="C47" s="2" t="inlineStr">
        <is>
          <t>Журнал машины: каждая запись с автором и временем</t>
        </is>
      </c>
    </row>
    <row r="49">
      <c r="A49" s="8" t="inlineStr">
        <is>
          <t>Сделано командой Бортового · bortovoy.com · вопросы — в чат помощника в приложении</t>
        </is>
      </c>
    </row>
  </sheetData>
  <mergeCells count="6">
    <mergeCell ref="E33:F34"/>
    <mergeCell ref="A49:C49"/>
    <mergeCell ref="A1:C1"/>
    <mergeCell ref="A16:C16"/>
    <mergeCell ref="A4:C4"/>
    <mergeCell ref="A2:C2"/>
  </mergeCells>
  <hyperlinks>
    <hyperlink xmlns:r="http://schemas.openxmlformats.org/officeDocument/2006/relationships" ref="E35" r:id="rId1"/>
  </hyperlinks>
  <pageMargins left="0.3" right="0.3" top="0.5" bottom="0.5" header="0.2" footer="0.2"/>
  <pageSetup orientation="landscape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2026-10-20T04:01:05Z</dcterms:created>
  <dcterms:modified xmlns:dcterms="http://purl.org/dc/terms/" xmlns:xsi="http://www.w3.org/2001/XMLSchema-instance" xsi:type="dcterms:W3CDTF">2026-10-20T04:01:05Z</dcterms:modified>
</cp:coreProperties>
</file>